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rtints14\taxcompliance\Tax Subjects &amp; Topics\US State &amp; Local\SalesTax\NC\NC Direct Pay Permit\Vendor Communication\2024\"/>
    </mc:Choice>
  </mc:AlternateContent>
  <xr:revisionPtr revIDLastSave="0" documentId="13_ncr:1_{08635A3C-E2DC-4A6F-BB80-085E9CFA0C51}" xr6:coauthVersionLast="47" xr6:coauthVersionMax="47" xr10:uidLastSave="{00000000-0000-0000-0000-000000000000}"/>
  <bookViews>
    <workbookView xWindow="-108" yWindow="-108" windowWidth="23256" windowHeight="13896" xr2:uid="{00000000-000D-0000-FFFF-FFFF00000000}"/>
  </bookViews>
  <sheets>
    <sheet name="Summary Schedule" sheetId="1" r:id="rId1"/>
    <sheet name="Detail Attachment" sheetId="8" r:id="rId2"/>
    <sheet name="Detailed Example" sheetId="9" r:id="rId3"/>
    <sheet name="Instructions" sheetId="11" r:id="rId4"/>
    <sheet name="Rates by County" sheetId="12" r:id="rId5"/>
  </sheets>
  <definedNames>
    <definedName name="_xlnm.Print_Area" localSheetId="0">'Summary Schedule'!$A$1:$K$44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 i="9" l="1"/>
  <c r="I49" i="9" s="1"/>
  <c r="G44" i="9"/>
  <c r="I32" i="9"/>
  <c r="G32" i="9"/>
  <c r="F32" i="9"/>
  <c r="F37" i="9" s="1"/>
  <c r="F21" i="9"/>
  <c r="F22" i="9"/>
  <c r="F23" i="9"/>
  <c r="F24" i="9"/>
  <c r="I21" i="9"/>
  <c r="I22" i="9"/>
  <c r="I23" i="9"/>
  <c r="I24" i="9"/>
  <c r="G21" i="9"/>
  <c r="G25" i="9" s="1"/>
  <c r="G22" i="9"/>
  <c r="G23" i="9"/>
  <c r="G24" i="9"/>
  <c r="F20" i="9"/>
  <c r="I20" i="9"/>
  <c r="G20" i="9"/>
  <c r="G49" i="9"/>
  <c r="E49" i="9"/>
  <c r="I37" i="9"/>
  <c r="G37" i="9"/>
  <c r="E37" i="9"/>
  <c r="E25" i="9"/>
  <c r="I49" i="8"/>
  <c r="G49" i="8"/>
  <c r="F49" i="8"/>
  <c r="E49" i="8"/>
  <c r="I37" i="8"/>
  <c r="G37" i="8"/>
  <c r="F37" i="8"/>
  <c r="E37" i="8"/>
  <c r="I25" i="8"/>
  <c r="F25" i="8"/>
  <c r="G25" i="8"/>
  <c r="E25" i="8"/>
  <c r="D29" i="1"/>
  <c r="D23" i="1"/>
  <c r="D31" i="1"/>
  <c r="F44" i="9" l="1"/>
  <c r="F49" i="9" s="1"/>
  <c r="F25" i="9"/>
  <c r="I25" i="9"/>
</calcChain>
</file>

<file path=xl/sharedStrings.xml><?xml version="1.0" encoding="utf-8"?>
<sst xmlns="http://schemas.openxmlformats.org/spreadsheetml/2006/main" count="320" uniqueCount="171">
  <si>
    <t xml:space="preserve">Project Name: </t>
  </si>
  <si>
    <t>General Contractor:</t>
  </si>
  <si>
    <t>Subcontractor:</t>
  </si>
  <si>
    <t>Period Covered:</t>
  </si>
  <si>
    <t>Item Purchased</t>
  </si>
  <si>
    <t>Vendor Name</t>
  </si>
  <si>
    <t>Invoice Number</t>
  </si>
  <si>
    <t>Invoice Date</t>
  </si>
  <si>
    <t>Taxable Cost (excluding tax)</t>
  </si>
  <si>
    <t>Signature, Title and Date</t>
  </si>
  <si>
    <t>Notary Public Signature and Date</t>
  </si>
  <si>
    <t>As witnessed by :</t>
  </si>
  <si>
    <t>From</t>
  </si>
  <si>
    <t>To</t>
  </si>
  <si>
    <t>RESEARCH TRIANGLE INSTITUTE</t>
  </si>
  <si>
    <t>Date Submitted:</t>
  </si>
  <si>
    <t>Tax Paid</t>
  </si>
  <si>
    <r>
      <t xml:space="preserve">NC </t>
    </r>
    <r>
      <rPr>
        <b/>
        <i/>
        <sz val="10"/>
        <rFont val="Arial"/>
        <family val="2"/>
      </rPr>
      <t>State</t>
    </r>
  </si>
  <si>
    <r>
      <t xml:space="preserve">NC </t>
    </r>
    <r>
      <rPr>
        <b/>
        <i/>
        <sz val="10"/>
        <rFont val="Arial"/>
        <family val="2"/>
      </rPr>
      <t>County</t>
    </r>
  </si>
  <si>
    <t>Total Number of Pages Attached:</t>
  </si>
  <si>
    <t>SUMMARY SCHEDULE - TOTALS BY RATE &amp; JURISDICTION</t>
  </si>
  <si>
    <t>County Tax Rate</t>
  </si>
  <si>
    <t>County Tax Paid</t>
  </si>
  <si>
    <t>Durham</t>
  </si>
  <si>
    <t>Total NC State Tax</t>
  </si>
  <si>
    <t>Total NC County Tax</t>
  </si>
  <si>
    <t>Tax Rate*</t>
  </si>
  <si>
    <t>SUMMARY SCHEDULE</t>
  </si>
  <si>
    <t>DETAIL ATTACHMENT PAGE #</t>
  </si>
  <si>
    <t>Total NC State &amp; County Sales &amp; Use Tax Reimbursement Requested</t>
  </si>
  <si>
    <t>NC County Name</t>
  </si>
  <si>
    <t>NC State Tax Rate</t>
  </si>
  <si>
    <t>NC State Tax Paid</t>
  </si>
  <si>
    <t>Total NC Sales/Use Tax Paid</t>
  </si>
  <si>
    <t>County Name</t>
  </si>
  <si>
    <t>NOTE - TOTAL THESE AMOUNTS BY RATE AND JURISDICTION FOR INCLUSION ON THE SUMMARY PAGE</t>
  </si>
  <si>
    <t>APPLICATION FOR REIMBURSEMENT OF NC STATE AND COUNTY SALES &amp; USE TAX ON CONSTRUCTION MATERIALS</t>
  </si>
  <si>
    <t>The amounts on this page represent total sales and use tax reimbursement requested with this application.  The amounts from the attached detail schedules should be totaled by rate and jurisdiction for inclusion in this summary schedule.</t>
  </si>
  <si>
    <t>I hereby certify that, during the period stated above, the NC sales and use taxes were paid as listed above, with respect to building materials, supplies, fixtures and equipment which become a part of or annexed to a building or structure erected, altered or repaired for Research Triangle Institute.  These amounts do not include tax on scaffolding, tools, equipment rentals, or any other items which do not become a part of, or annexed to, a building or structure erected, altered or repaired for Research Triangle Institute.  To the best of my knowledge, the information provided here is true, correct and complete.</t>
  </si>
  <si>
    <t>* As of April 1, 2017, the standard rate for Durham county is 2.75% and the standard NC state rate is 4.75%.  Other rates may apply based on county or purchase date.</t>
  </si>
  <si>
    <t>Wake</t>
  </si>
  <si>
    <t>Other applicable county</t>
  </si>
  <si>
    <t>____%</t>
  </si>
  <si>
    <t>DURHAM COUNTY</t>
  </si>
  <si>
    <t>WAKE COUNTY</t>
  </si>
  <si>
    <t>Total DURHAM County - If rate is other than current rate, list under "Other Applicable County" below</t>
  </si>
  <si>
    <t>Total WAKE County - If rate is other than current rate, list under "Other Applicable County" below</t>
  </si>
  <si>
    <t>OTHER APPLICABLE COUNTY</t>
  </si>
  <si>
    <t>Total __________ (Other Applicable County - Place county, its rate &amp; tax paid)</t>
  </si>
  <si>
    <t>Type applicable County</t>
  </si>
  <si>
    <t>A1 Roofing Supplies, Inc.</t>
  </si>
  <si>
    <t>Shingle Type A</t>
  </si>
  <si>
    <t>Shingle Type B</t>
  </si>
  <si>
    <t>Shingle Type C</t>
  </si>
  <si>
    <t>Shingle Type D</t>
  </si>
  <si>
    <t>Shingle Type E</t>
  </si>
  <si>
    <t>Plywood</t>
  </si>
  <si>
    <t>Supplies R Us, Inc.</t>
  </si>
  <si>
    <t>Framing Company</t>
  </si>
  <si>
    <t>Lumber</t>
  </si>
  <si>
    <r>
      <t>Total __</t>
    </r>
    <r>
      <rPr>
        <b/>
        <sz val="10"/>
        <color rgb="FF0070C0"/>
        <rFont val="Arial"/>
        <family val="2"/>
      </rPr>
      <t>ORANGE</t>
    </r>
    <r>
      <rPr>
        <sz val="10"/>
        <rFont val="Arial"/>
        <family val="2"/>
      </rPr>
      <t>___ (Other Applicable County - Place county, its rate &amp; tax paid)</t>
    </r>
  </si>
  <si>
    <t>ORANGE</t>
  </si>
  <si>
    <t>RTI Building Project</t>
  </si>
  <si>
    <t>ABC Company</t>
  </si>
  <si>
    <t>ABC Subcontracting</t>
  </si>
  <si>
    <t>Listed below by county are the total (4.75% State rate plus applicable local rates) sales and use tax rates in effect:</t>
  </si>
  <si>
    <t>County</t>
  </si>
  <si>
    <t>Rate</t>
  </si>
  <si>
    <t>Alamance</t>
  </si>
  <si>
    <t>Franklin</t>
  </si>
  <si>
    <t>Pamlico</t>
  </si>
  <si>
    <t>Alexander</t>
  </si>
  <si>
    <t>Gaston</t>
  </si>
  <si>
    <t>Pasquotank</t>
  </si>
  <si>
    <t>Alleghany</t>
  </si>
  <si>
    <t>Gates</t>
  </si>
  <si>
    <t>Pender</t>
  </si>
  <si>
    <t>Anson</t>
  </si>
  <si>
    <t>Graham</t>
  </si>
  <si>
    <t>Perquimans</t>
  </si>
  <si>
    <t>Ashe</t>
  </si>
  <si>
    <t>Granville</t>
  </si>
  <si>
    <t>Person</t>
  </si>
  <si>
    <t>Avery</t>
  </si>
  <si>
    <t>Greene</t>
  </si>
  <si>
    <t>Pitt</t>
  </si>
  <si>
    <t>Beaufort</t>
  </si>
  <si>
    <t>Guilford</t>
  </si>
  <si>
    <t>Polk</t>
  </si>
  <si>
    <t>Bertie</t>
  </si>
  <si>
    <t>Halifax</t>
  </si>
  <si>
    <t>Randolph</t>
  </si>
  <si>
    <t>Bladen</t>
  </si>
  <si>
    <t>Harnett</t>
  </si>
  <si>
    <t>Richmond</t>
  </si>
  <si>
    <t>Brunswick</t>
  </si>
  <si>
    <t>Haywood</t>
  </si>
  <si>
    <t>Robeson</t>
  </si>
  <si>
    <t>Buncombe</t>
  </si>
  <si>
    <t>Henderson</t>
  </si>
  <si>
    <t>Rockingham</t>
  </si>
  <si>
    <t>Burke</t>
  </si>
  <si>
    <t>Hertford</t>
  </si>
  <si>
    <t>Rowan</t>
  </si>
  <si>
    <t>Cabarrus</t>
  </si>
  <si>
    <t>Hoke</t>
  </si>
  <si>
    <t>Rutherford</t>
  </si>
  <si>
    <t>Caldwell</t>
  </si>
  <si>
    <t>Hyde</t>
  </si>
  <si>
    <t>Sampson</t>
  </si>
  <si>
    <t>Camden</t>
  </si>
  <si>
    <t>Iredell</t>
  </si>
  <si>
    <t>Scotland</t>
  </si>
  <si>
    <t>Carteret</t>
  </si>
  <si>
    <t>Jackson</t>
  </si>
  <si>
    <t>Stanly</t>
  </si>
  <si>
    <t>Caswell</t>
  </si>
  <si>
    <t>Johnston</t>
  </si>
  <si>
    <t>Stokes</t>
  </si>
  <si>
    <t>Catawba</t>
  </si>
  <si>
    <t>Jones</t>
  </si>
  <si>
    <t>Surry</t>
  </si>
  <si>
    <t>Chatham</t>
  </si>
  <si>
    <t>Lee</t>
  </si>
  <si>
    <t>Swain</t>
  </si>
  <si>
    <t>Cherokee</t>
  </si>
  <si>
    <t>Lenoir</t>
  </si>
  <si>
    <t>Transylvania</t>
  </si>
  <si>
    <t>Chowan</t>
  </si>
  <si>
    <t>Lincoln</t>
  </si>
  <si>
    <t>Tyrrell</t>
  </si>
  <si>
    <t>Clay</t>
  </si>
  <si>
    <t>Macon</t>
  </si>
  <si>
    <t>Union</t>
  </si>
  <si>
    <t>Cleveland</t>
  </si>
  <si>
    <t>Madison</t>
  </si>
  <si>
    <t>Vance</t>
  </si>
  <si>
    <t>Columbus</t>
  </si>
  <si>
    <t>Martin</t>
  </si>
  <si>
    <t>7.25%*</t>
  </si>
  <si>
    <t>Craven</t>
  </si>
  <si>
    <t>McDowell</t>
  </si>
  <si>
    <t>Warren</t>
  </si>
  <si>
    <t>Cumberland</t>
  </si>
  <si>
    <t>Mecklenburg</t>
  </si>
  <si>
    <t>Washington</t>
  </si>
  <si>
    <t>Currituck</t>
  </si>
  <si>
    <t>Mitchell</t>
  </si>
  <si>
    <t>Watauga</t>
  </si>
  <si>
    <t>Dare</t>
  </si>
  <si>
    <t>Montgomery</t>
  </si>
  <si>
    <t>Wayne</t>
  </si>
  <si>
    <t>Davidson</t>
  </si>
  <si>
    <t>Moore</t>
  </si>
  <si>
    <t>Wilkes</t>
  </si>
  <si>
    <t>Davie</t>
  </si>
  <si>
    <t>Nash</t>
  </si>
  <si>
    <t>Wilson</t>
  </si>
  <si>
    <t>Duplin</t>
  </si>
  <si>
    <t>New Hanover</t>
  </si>
  <si>
    <t>Yadkin</t>
  </si>
  <si>
    <t>7.5%*</t>
  </si>
  <si>
    <t>Northampton</t>
  </si>
  <si>
    <t>Yancey</t>
  </si>
  <si>
    <t>Edgecombe</t>
  </si>
  <si>
    <t>Onslow</t>
  </si>
  <si>
    <t>Forsyth</t>
  </si>
  <si>
    <t>Orange</t>
  </si>
  <si>
    <t>* Includes the 0.50% transit county sales and use tax.</t>
  </si>
  <si>
    <t>Tax Rate</t>
  </si>
  <si>
    <t>Sales and Use Tax Rates Effective July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</si>
</sst>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 #,##0.00_-;\-* #,##0.00_-;_-* &quot;-&quot;??_-;_-@_-"/>
  </numFmts>
  <fonts count="18" x14ac:knownFonts="1">
    <font>
      <sz val="10"/>
      <name val="Arial"/>
    </font>
    <font>
      <sz val="10"/>
      <name val="Arial"/>
    </font>
    <font>
      <sz val="8"/>
      <name val="Arial"/>
      <family val="2"/>
    </font>
    <font>
      <b/>
      <sz val="12"/>
      <name val="Arial"/>
      <family val="2"/>
    </font>
    <font>
      <sz val="12"/>
      <name val="Arial"/>
      <family val="2"/>
    </font>
    <font>
      <sz val="10"/>
      <name val="Arial"/>
      <family val="2"/>
    </font>
    <font>
      <i/>
      <sz val="10"/>
      <name val="Arial"/>
      <family val="2"/>
    </font>
    <font>
      <b/>
      <i/>
      <sz val="10"/>
      <name val="Arial"/>
      <family val="2"/>
    </font>
    <font>
      <b/>
      <sz val="10"/>
      <name val="Arial"/>
      <family val="2"/>
    </font>
    <font>
      <sz val="10"/>
      <name val="Arial"/>
      <family val="2"/>
    </font>
    <font>
      <sz val="10"/>
      <color rgb="FF0070C0"/>
      <name val="Arial"/>
      <family val="2"/>
    </font>
    <font>
      <b/>
      <sz val="10"/>
      <color rgb="FF0070C0"/>
      <name val="Arial"/>
      <family val="2"/>
    </font>
    <font>
      <sz val="12"/>
      <color rgb="FF0070C0"/>
      <name val="Arial"/>
      <family val="2"/>
    </font>
    <font>
      <sz val="11"/>
      <color rgb="FF212529"/>
      <name val="Source Sans Pro"/>
      <family val="2"/>
    </font>
    <font>
      <b/>
      <sz val="11"/>
      <color rgb="FF212529"/>
      <name val="Source Sans Pro"/>
      <family val="2"/>
    </font>
    <font>
      <sz val="10"/>
      <name val="Source Sans Pro"/>
      <family val="2"/>
    </font>
    <font>
      <b/>
      <sz val="24"/>
      <name val="Arial"/>
      <family val="2"/>
    </font>
    <font>
      <b/>
      <u/>
      <sz val="10"/>
      <name val="Source Sans Pro"/>
      <family val="2"/>
    </font>
  </fonts>
  <fills count="5">
    <fill>
      <patternFill patternType="none"/>
    </fill>
    <fill>
      <patternFill patternType="gray125"/>
    </fill>
    <fill>
      <patternFill patternType="solid">
        <fgColor rgb="FFF7F7F7"/>
        <bgColor indexed="64"/>
      </patternFill>
    </fill>
    <fill>
      <patternFill patternType="solid">
        <fgColor rgb="FFFFFFFF"/>
        <bgColor indexed="64"/>
      </patternFill>
    </fill>
    <fill>
      <patternFill patternType="solid">
        <fgColor theme="3" tint="0.59999389629810485"/>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FFFF"/>
      </left>
      <right style="medium">
        <color rgb="FFDCDCDC"/>
      </right>
      <top style="medium">
        <color rgb="FFFFFFFF"/>
      </top>
      <bottom/>
      <diagonal/>
    </border>
    <border>
      <left style="medium">
        <color rgb="FFFFFFFF"/>
      </left>
      <right style="medium">
        <color rgb="FFDCDCDC"/>
      </right>
      <top style="medium">
        <color rgb="FFFFFFFF"/>
      </top>
      <bottom style="medium">
        <color rgb="FFDCDCDC"/>
      </bottom>
      <diagonal/>
    </border>
    <border>
      <left style="medium">
        <color rgb="FFFFFFFF"/>
      </left>
      <right/>
      <top style="medium">
        <color rgb="FFFFFFFF"/>
      </top>
      <bottom style="medium">
        <color rgb="FFDCDCDC"/>
      </bottom>
      <diagonal/>
    </border>
    <border>
      <left style="medium">
        <color rgb="FFFFFFFF"/>
      </left>
      <right/>
      <top style="medium">
        <color rgb="FFFFFFFF"/>
      </top>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0" fillId="0" borderId="1" xfId="0" applyBorder="1"/>
    <xf numFmtId="0" fontId="0" fillId="0" borderId="2" xfId="0" applyBorder="1"/>
    <xf numFmtId="14" fontId="0" fillId="0" borderId="2" xfId="0" applyNumberFormat="1" applyBorder="1"/>
    <xf numFmtId="0" fontId="3" fillId="0" borderId="0" xfId="0" applyFont="1"/>
    <xf numFmtId="0" fontId="4" fillId="0" borderId="0" xfId="0" applyFont="1"/>
    <xf numFmtId="0" fontId="3" fillId="0" borderId="1" xfId="0" applyFont="1" applyBorder="1"/>
    <xf numFmtId="0" fontId="4" fillId="0" borderId="1" xfId="0" applyFont="1" applyBorder="1"/>
    <xf numFmtId="0" fontId="3" fillId="0" borderId="0" xfId="0" applyFont="1" applyAlignment="1">
      <alignment horizontal="right"/>
    </xf>
    <xf numFmtId="14" fontId="3" fillId="0" borderId="1" xfId="0" applyNumberFormat="1" applyFont="1" applyBorder="1"/>
    <xf numFmtId="0" fontId="4" fillId="0" borderId="3" xfId="0" applyFont="1" applyBorder="1"/>
    <xf numFmtId="0" fontId="6" fillId="0" borderId="0" xfId="0" applyFont="1"/>
    <xf numFmtId="0" fontId="6" fillId="0" borderId="0" xfId="0" applyFont="1" applyAlignment="1">
      <alignment wrapText="1"/>
    </xf>
    <xf numFmtId="0" fontId="6" fillId="0" borderId="2" xfId="0" applyFont="1" applyBorder="1" applyAlignment="1">
      <alignment wrapText="1"/>
    </xf>
    <xf numFmtId="0" fontId="0" fillId="0" borderId="0" xfId="0" applyAlignment="1">
      <alignment horizontal="left" wrapText="1"/>
    </xf>
    <xf numFmtId="0" fontId="8" fillId="0" borderId="0" xfId="0" applyFont="1"/>
    <xf numFmtId="0" fontId="9" fillId="0" borderId="2" xfId="0" applyFont="1" applyBorder="1"/>
    <xf numFmtId="0" fontId="0" fillId="0" borderId="0" xfId="0" applyBorder="1"/>
    <xf numFmtId="0" fontId="6" fillId="0" borderId="0" xfId="0" applyFont="1" applyBorder="1" applyAlignment="1">
      <alignment wrapText="1"/>
    </xf>
    <xf numFmtId="0" fontId="6" fillId="0" borderId="0" xfId="0" applyFont="1" applyBorder="1" applyAlignment="1">
      <alignment horizontal="center" wrapText="1"/>
    </xf>
    <xf numFmtId="10" fontId="0" fillId="0" borderId="2" xfId="3" applyNumberFormat="1" applyFont="1" applyBorder="1"/>
    <xf numFmtId="0" fontId="7" fillId="0" borderId="4" xfId="0" applyFont="1" applyBorder="1" applyAlignment="1">
      <alignment horizontal="center" wrapText="1"/>
    </xf>
    <xf numFmtId="10" fontId="6" fillId="0" borderId="2" xfId="3" applyNumberFormat="1" applyFont="1" applyBorder="1" applyAlignment="1">
      <alignment wrapText="1"/>
    </xf>
    <xf numFmtId="10" fontId="0" fillId="0" borderId="0" xfId="3" applyNumberFormat="1" applyFont="1" applyBorder="1"/>
    <xf numFmtId="0" fontId="7" fillId="0" borderId="2" xfId="0" applyFont="1" applyBorder="1" applyAlignment="1">
      <alignment horizontal="center" wrapText="1"/>
    </xf>
    <xf numFmtId="0" fontId="9" fillId="0" borderId="0" xfId="0" applyFont="1" applyBorder="1"/>
    <xf numFmtId="0" fontId="8" fillId="0" borderId="0" xfId="0" applyFont="1" applyBorder="1"/>
    <xf numFmtId="0" fontId="8" fillId="0" borderId="0" xfId="0" applyFont="1" applyBorder="1" applyAlignment="1">
      <alignment horizontal="center"/>
    </xf>
    <xf numFmtId="0" fontId="8" fillId="0" borderId="0" xfId="0" applyFont="1" applyBorder="1" applyAlignment="1">
      <alignment horizontal="left"/>
    </xf>
    <xf numFmtId="10" fontId="0" fillId="0" borderId="5" xfId="3" applyNumberFormat="1" applyFont="1" applyBorder="1"/>
    <xf numFmtId="0" fontId="8" fillId="0" borderId="6" xfId="0" applyFont="1" applyBorder="1"/>
    <xf numFmtId="0" fontId="3" fillId="0" borderId="1" xfId="0" applyFont="1" applyBorder="1" applyAlignment="1">
      <alignment horizontal="right"/>
    </xf>
    <xf numFmtId="0" fontId="8" fillId="0" borderId="2" xfId="0" applyFont="1" applyBorder="1"/>
    <xf numFmtId="10" fontId="7" fillId="0" borderId="5" xfId="3" applyNumberFormat="1" applyFont="1" applyBorder="1" applyAlignment="1">
      <alignment horizontal="center" wrapText="1"/>
    </xf>
    <xf numFmtId="0" fontId="0" fillId="0" borderId="0" xfId="0" applyProtection="1">
      <protection locked="0"/>
    </xf>
    <xf numFmtId="0" fontId="3" fillId="0" borderId="0" xfId="0" applyFont="1" applyAlignment="1" applyProtection="1">
      <alignment horizontal="right"/>
      <protection locked="0"/>
    </xf>
    <xf numFmtId="0" fontId="0" fillId="0" borderId="1" xfId="0" applyBorder="1" applyAlignment="1" applyProtection="1">
      <alignment horizontal="right"/>
      <protection locked="0"/>
    </xf>
    <xf numFmtId="0" fontId="3" fillId="0" borderId="0" xfId="0" applyFont="1" applyProtection="1">
      <protection locked="0"/>
    </xf>
    <xf numFmtId="0" fontId="4" fillId="0" borderId="0" xfId="0" applyFont="1" applyProtection="1">
      <protection locked="0"/>
    </xf>
    <xf numFmtId="0" fontId="3" fillId="0" borderId="1" xfId="0" applyFont="1" applyBorder="1" applyProtection="1">
      <protection locked="0"/>
    </xf>
    <xf numFmtId="0" fontId="4" fillId="0" borderId="1" xfId="0" applyFont="1" applyBorder="1" applyProtection="1">
      <protection locked="0"/>
    </xf>
    <xf numFmtId="0" fontId="3" fillId="0" borderId="1" xfId="0" applyFont="1" applyBorder="1" applyAlignment="1" applyProtection="1">
      <alignment horizontal="right"/>
      <protection locked="0"/>
    </xf>
    <xf numFmtId="14" fontId="3" fillId="0" borderId="1" xfId="0" applyNumberFormat="1" applyFont="1" applyBorder="1" applyProtection="1">
      <protection locked="0"/>
    </xf>
    <xf numFmtId="0" fontId="4" fillId="0" borderId="3" xfId="0" applyFont="1" applyBorder="1" applyProtection="1">
      <protection locked="0"/>
    </xf>
    <xf numFmtId="0" fontId="3" fillId="0" borderId="3" xfId="0" applyFont="1" applyBorder="1" applyAlignment="1" applyProtection="1">
      <alignment horizontal="right"/>
      <protection locked="0"/>
    </xf>
    <xf numFmtId="0" fontId="8" fillId="0" borderId="0" xfId="0" applyFont="1" applyProtection="1">
      <protection locked="0"/>
    </xf>
    <xf numFmtId="0" fontId="6" fillId="0" borderId="2" xfId="0" applyFont="1" applyBorder="1" applyAlignment="1" applyProtection="1">
      <alignment horizontal="center" wrapText="1"/>
      <protection locked="0"/>
    </xf>
    <xf numFmtId="0" fontId="0" fillId="0" borderId="2" xfId="0" applyBorder="1" applyProtection="1">
      <protection locked="0"/>
    </xf>
    <xf numFmtId="4" fontId="0" fillId="0" borderId="2" xfId="0" applyNumberFormat="1" applyBorder="1" applyProtection="1">
      <protection locked="0"/>
    </xf>
    <xf numFmtId="4" fontId="0" fillId="0" borderId="2" xfId="1" applyNumberFormat="1" applyFont="1" applyBorder="1" applyProtection="1">
      <protection locked="0"/>
    </xf>
    <xf numFmtId="10" fontId="0" fillId="0" borderId="2" xfId="3" applyNumberFormat="1" applyFont="1" applyBorder="1" applyProtection="1">
      <protection locked="0"/>
    </xf>
    <xf numFmtId="0" fontId="0" fillId="0" borderId="1" xfId="0" applyBorder="1" applyProtection="1">
      <protection locked="0"/>
    </xf>
    <xf numFmtId="0" fontId="5" fillId="0" borderId="2" xfId="0" applyFont="1" applyBorder="1"/>
    <xf numFmtId="10" fontId="0" fillId="0" borderId="2" xfId="3" applyNumberFormat="1" applyFont="1" applyBorder="1" applyAlignment="1" applyProtection="1">
      <alignment horizontal="right"/>
      <protection locked="0"/>
    </xf>
    <xf numFmtId="0" fontId="0" fillId="0" borderId="4" xfId="0" applyBorder="1" applyProtection="1">
      <protection locked="0"/>
    </xf>
    <xf numFmtId="4" fontId="0" fillId="0" borderId="4" xfId="0" applyNumberFormat="1" applyBorder="1" applyProtection="1">
      <protection locked="0"/>
    </xf>
    <xf numFmtId="4" fontId="0" fillId="0" borderId="4" xfId="1" applyNumberFormat="1" applyFont="1" applyBorder="1" applyProtection="1">
      <protection locked="0"/>
    </xf>
    <xf numFmtId="10" fontId="0" fillId="0" borderId="4" xfId="3" applyNumberFormat="1" applyFont="1" applyBorder="1" applyProtection="1">
      <protection locked="0"/>
    </xf>
    <xf numFmtId="0" fontId="0" fillId="0" borderId="0" xfId="0" applyBorder="1" applyProtection="1">
      <protection locked="0"/>
    </xf>
    <xf numFmtId="4" fontId="0" fillId="0" borderId="0" xfId="0" applyNumberFormat="1" applyBorder="1" applyProtection="1">
      <protection locked="0"/>
    </xf>
    <xf numFmtId="4" fontId="0" fillId="0" borderId="0" xfId="1" applyNumberFormat="1" applyFont="1" applyBorder="1" applyProtection="1">
      <protection locked="0"/>
    </xf>
    <xf numFmtId="10" fontId="0" fillId="0" borderId="0" xfId="3" applyNumberFormat="1" applyFont="1" applyBorder="1" applyProtection="1">
      <protection locked="0"/>
    </xf>
    <xf numFmtId="0" fontId="6" fillId="0" borderId="11" xfId="0" applyFont="1" applyBorder="1" applyAlignment="1" applyProtection="1">
      <alignment wrapText="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4" fontId="0" fillId="0" borderId="17" xfId="0" applyNumberFormat="1" applyBorder="1" applyProtection="1">
      <protection locked="0"/>
    </xf>
    <xf numFmtId="10" fontId="0" fillId="0" borderId="17" xfId="3" applyNumberFormat="1" applyFont="1" applyBorder="1" applyProtection="1">
      <protection locked="0"/>
    </xf>
    <xf numFmtId="0" fontId="0" fillId="0" borderId="18" xfId="0" applyBorder="1" applyProtection="1">
      <protection locked="0"/>
    </xf>
    <xf numFmtId="0" fontId="5" fillId="0" borderId="11" xfId="0" applyFont="1" applyBorder="1" applyProtection="1">
      <protection locked="0"/>
    </xf>
    <xf numFmtId="0" fontId="5" fillId="0" borderId="0" xfId="0" applyFont="1" applyBorder="1" applyAlignment="1" applyProtection="1">
      <alignment horizontal="left"/>
      <protection locked="0"/>
    </xf>
    <xf numFmtId="0" fontId="0" fillId="0" borderId="0" xfId="0" applyBorder="1" applyAlignment="1" applyProtection="1">
      <alignment horizontal="left"/>
      <protection locked="0"/>
    </xf>
    <xf numFmtId="164" fontId="0" fillId="0" borderId="2" xfId="2" applyFont="1" applyBorder="1" applyProtection="1">
      <protection locked="0"/>
    </xf>
    <xf numFmtId="164" fontId="0" fillId="0" borderId="17" xfId="2" applyFont="1" applyBorder="1" applyProtection="1">
      <protection locked="0"/>
    </xf>
    <xf numFmtId="0" fontId="10" fillId="0" borderId="10" xfId="0" applyFont="1" applyBorder="1" applyProtection="1">
      <protection locked="0"/>
    </xf>
    <xf numFmtId="0" fontId="10" fillId="0" borderId="2" xfId="0" applyFont="1" applyBorder="1" applyProtection="1">
      <protection locked="0"/>
    </xf>
    <xf numFmtId="14" fontId="10" fillId="0" borderId="2" xfId="0" applyNumberFormat="1" applyFont="1" applyBorder="1" applyProtection="1">
      <protection locked="0"/>
    </xf>
    <xf numFmtId="164" fontId="10" fillId="0" borderId="2" xfId="2" applyFont="1" applyBorder="1" applyProtection="1">
      <protection locked="0"/>
    </xf>
    <xf numFmtId="0" fontId="10" fillId="0" borderId="4" xfId="0" applyFont="1" applyBorder="1" applyProtection="1">
      <protection locked="0"/>
    </xf>
    <xf numFmtId="14" fontId="10" fillId="0" borderId="4" xfId="0" applyNumberFormat="1" applyFont="1" applyBorder="1" applyProtection="1">
      <protection locked="0"/>
    </xf>
    <xf numFmtId="164" fontId="10" fillId="0" borderId="4" xfId="2" applyFont="1" applyBorder="1" applyProtection="1">
      <protection locked="0"/>
    </xf>
    <xf numFmtId="0" fontId="10" fillId="0" borderId="11" xfId="0" applyFont="1" applyBorder="1" applyProtection="1">
      <protection locked="0"/>
    </xf>
    <xf numFmtId="10" fontId="10" fillId="0" borderId="2" xfId="3" applyNumberFormat="1" applyFont="1" applyBorder="1" applyAlignment="1" applyProtection="1">
      <alignment horizontal="right"/>
      <protection locked="0"/>
    </xf>
    <xf numFmtId="0" fontId="10" fillId="0" borderId="1" xfId="0" applyFont="1" applyBorder="1" applyAlignment="1" applyProtection="1">
      <alignment horizontal="right"/>
      <protection locked="0"/>
    </xf>
    <xf numFmtId="0" fontId="12" fillId="0" borderId="1" xfId="0" applyFont="1" applyBorder="1" applyProtection="1">
      <protection locked="0"/>
    </xf>
    <xf numFmtId="14" fontId="12" fillId="0" borderId="1" xfId="0" applyNumberFormat="1" applyFont="1" applyBorder="1" applyAlignment="1" applyProtection="1">
      <alignment horizontal="right"/>
      <protection locked="0"/>
    </xf>
    <xf numFmtId="14" fontId="12" fillId="0" borderId="3" xfId="0" applyNumberFormat="1" applyFont="1" applyBorder="1" applyAlignment="1" applyProtection="1">
      <alignment horizontal="right"/>
      <protection locked="0"/>
    </xf>
    <xf numFmtId="14" fontId="12" fillId="0" borderId="1" xfId="0" applyNumberFormat="1" applyFont="1" applyBorder="1" applyProtection="1">
      <protection locked="0"/>
    </xf>
    <xf numFmtId="0" fontId="16" fillId="0" borderId="0" xfId="0" applyFont="1" applyAlignment="1">
      <alignment vertical="center"/>
    </xf>
    <xf numFmtId="0" fontId="0" fillId="0" borderId="0" xfId="0" applyAlignment="1">
      <alignment vertical="center" wrapText="1"/>
    </xf>
    <xf numFmtId="0" fontId="15" fillId="2" borderId="19" xfId="0" applyFont="1" applyFill="1" applyBorder="1" applyAlignment="1">
      <alignment horizontal="left" vertical="center" wrapText="1"/>
    </xf>
    <xf numFmtId="0" fontId="15" fillId="2" borderId="20" xfId="0" applyFont="1" applyFill="1" applyBorder="1" applyAlignment="1">
      <alignment horizontal="left" vertical="center" wrapText="1"/>
    </xf>
    <xf numFmtId="10" fontId="15" fillId="2" borderId="20" xfId="0" applyNumberFormat="1" applyFont="1" applyFill="1" applyBorder="1" applyAlignment="1">
      <alignment horizontal="left" vertical="center" wrapText="1"/>
    </xf>
    <xf numFmtId="10" fontId="15" fillId="2" borderId="21" xfId="0" applyNumberFormat="1" applyFont="1" applyFill="1" applyBorder="1" applyAlignment="1">
      <alignment horizontal="left" vertical="center" wrapText="1"/>
    </xf>
    <xf numFmtId="0" fontId="15" fillId="3" borderId="20" xfId="0" applyFont="1" applyFill="1" applyBorder="1" applyAlignment="1">
      <alignment horizontal="left" vertical="center" wrapText="1"/>
    </xf>
    <xf numFmtId="9" fontId="15" fillId="3" borderId="20" xfId="0" applyNumberFormat="1" applyFont="1" applyFill="1" applyBorder="1" applyAlignment="1">
      <alignment horizontal="left" vertical="center" wrapText="1"/>
    </xf>
    <xf numFmtId="9" fontId="15" fillId="3" borderId="21" xfId="0" applyNumberFormat="1" applyFont="1" applyFill="1" applyBorder="1" applyAlignment="1">
      <alignment horizontal="left" vertical="center" wrapText="1"/>
    </xf>
    <xf numFmtId="9" fontId="15" fillId="2" borderId="20" xfId="0" applyNumberFormat="1" applyFont="1" applyFill="1" applyBorder="1" applyAlignment="1">
      <alignment horizontal="left" vertical="center" wrapText="1"/>
    </xf>
    <xf numFmtId="10" fontId="15" fillId="3" borderId="21" xfId="0" applyNumberFormat="1" applyFont="1" applyFill="1" applyBorder="1" applyAlignment="1">
      <alignment horizontal="left" vertical="center" wrapText="1"/>
    </xf>
    <xf numFmtId="10" fontId="15" fillId="3" borderId="20" xfId="0" applyNumberFormat="1" applyFont="1" applyFill="1" applyBorder="1" applyAlignment="1">
      <alignment horizontal="left" vertical="center" wrapText="1"/>
    </xf>
    <xf numFmtId="9" fontId="15" fillId="2" borderId="21" xfId="0" applyNumberFormat="1" applyFont="1" applyFill="1" applyBorder="1" applyAlignment="1">
      <alignment horizontal="left" vertical="center" wrapText="1"/>
    </xf>
    <xf numFmtId="0" fontId="15" fillId="3" borderId="21" xfId="0" applyFont="1" applyFill="1" applyBorder="1" applyAlignment="1">
      <alignment horizontal="left" vertical="center" wrapText="1"/>
    </xf>
    <xf numFmtId="0" fontId="15" fillId="2" borderId="21" xfId="0" applyFont="1" applyFill="1" applyBorder="1" applyAlignment="1">
      <alignment horizontal="left" vertical="center" wrapText="1"/>
    </xf>
    <xf numFmtId="10" fontId="0" fillId="0" borderId="2" xfId="3" applyNumberFormat="1" applyFont="1" applyBorder="1" applyAlignment="1">
      <alignment horizontal="right"/>
    </xf>
    <xf numFmtId="9" fontId="15" fillId="2" borderId="19" xfId="0" applyNumberFormat="1" applyFont="1" applyFill="1" applyBorder="1" applyAlignment="1">
      <alignment horizontal="left" vertical="center" wrapText="1"/>
    </xf>
    <xf numFmtId="0" fontId="15" fillId="2" borderId="22"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17" fillId="4" borderId="21" xfId="0" applyFont="1" applyFill="1" applyBorder="1" applyAlignment="1">
      <alignment horizontal="left" vertical="center" wrapText="1"/>
    </xf>
    <xf numFmtId="0" fontId="15" fillId="2" borderId="0" xfId="0" applyFont="1" applyFill="1" applyBorder="1" applyAlignment="1">
      <alignment horizontal="left" vertical="center" wrapText="1"/>
    </xf>
    <xf numFmtId="9" fontId="15" fillId="2" borderId="0" xfId="0" applyNumberFormat="1" applyFont="1" applyFill="1" applyBorder="1" applyAlignment="1">
      <alignment horizontal="left" vertical="center" wrapText="1"/>
    </xf>
    <xf numFmtId="0" fontId="3" fillId="0" borderId="0" xfId="0" applyFont="1" applyAlignment="1">
      <alignment horizontal="right"/>
    </xf>
    <xf numFmtId="0" fontId="3" fillId="0" borderId="0" xfId="0" applyFont="1" applyAlignment="1">
      <alignment horizontal="center"/>
    </xf>
    <xf numFmtId="0" fontId="0" fillId="0" borderId="0" xfId="0" applyAlignment="1">
      <alignment horizontal="left" wrapText="1"/>
    </xf>
    <xf numFmtId="0" fontId="7" fillId="0" borderId="0" xfId="0" applyFont="1" applyAlignment="1">
      <alignment vertical="top" wrapText="1"/>
    </xf>
    <xf numFmtId="0" fontId="8" fillId="0" borderId="0" xfId="0" applyFont="1" applyBorder="1" applyAlignment="1">
      <alignment horizontal="center"/>
    </xf>
    <xf numFmtId="0" fontId="6" fillId="0" borderId="8" xfId="0" applyFont="1" applyBorder="1" applyAlignment="1" applyProtection="1">
      <alignment wrapText="1"/>
      <protection locked="0"/>
    </xf>
    <xf numFmtId="0" fontId="6" fillId="0" borderId="2" xfId="0" applyFont="1" applyBorder="1" applyAlignment="1" applyProtection="1">
      <alignment wrapText="1"/>
      <protection locked="0"/>
    </xf>
    <xf numFmtId="0" fontId="6" fillId="0" borderId="8" xfId="0" applyFont="1" applyBorder="1" applyAlignment="1" applyProtection="1">
      <alignment horizontal="center" wrapText="1"/>
      <protection locked="0"/>
    </xf>
    <xf numFmtId="0" fontId="6" fillId="0" borderId="9" xfId="0" applyFont="1" applyBorder="1" applyAlignment="1" applyProtection="1">
      <alignment horizontal="center" wrapText="1"/>
      <protection locked="0"/>
    </xf>
    <xf numFmtId="0" fontId="5" fillId="0" borderId="14" xfId="0" applyFont="1" applyBorder="1" applyAlignment="1" applyProtection="1">
      <alignment horizontal="left"/>
      <protection locked="0"/>
    </xf>
    <xf numFmtId="0" fontId="0" fillId="0" borderId="15" xfId="0" applyBorder="1" applyAlignment="1" applyProtection="1">
      <alignment horizontal="left"/>
      <protection locked="0"/>
    </xf>
    <xf numFmtId="0" fontId="0" fillId="0" borderId="16" xfId="0" applyBorder="1" applyAlignment="1" applyProtection="1">
      <alignment horizontal="left"/>
      <protection locked="0"/>
    </xf>
    <xf numFmtId="0" fontId="0" fillId="0" borderId="0" xfId="0" applyAlignment="1" applyProtection="1">
      <alignment horizontal="left" wrapText="1"/>
      <protection locked="0"/>
    </xf>
    <xf numFmtId="0" fontId="6" fillId="0" borderId="7" xfId="0" applyFont="1" applyBorder="1" applyAlignment="1" applyProtection="1">
      <alignment horizontal="left" wrapText="1"/>
      <protection locked="0"/>
    </xf>
    <xf numFmtId="0" fontId="6" fillId="0" borderId="10" xfId="0" applyFont="1" applyBorder="1" applyAlignment="1" applyProtection="1">
      <alignment horizontal="left" wrapText="1"/>
      <protection locked="0"/>
    </xf>
    <xf numFmtId="0" fontId="3" fillId="0" borderId="0" xfId="0" applyFont="1" applyAlignment="1" applyProtection="1">
      <alignment horizontal="right"/>
      <protection locked="0"/>
    </xf>
    <xf numFmtId="0" fontId="14" fillId="0" borderId="0" xfId="0" applyFont="1" applyAlignment="1">
      <alignment horizontal="center" vertical="center" wrapText="1"/>
    </xf>
    <xf numFmtId="0" fontId="13" fillId="0" borderId="0" xfId="0" applyFont="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1</xdr:row>
      <xdr:rowOff>64770</xdr:rowOff>
    </xdr:from>
    <xdr:to>
      <xdr:col>13</xdr:col>
      <xdr:colOff>304800</xdr:colOff>
      <xdr:row>60</xdr:row>
      <xdr:rowOff>11430</xdr:rowOff>
    </xdr:to>
    <xdr:pic>
      <xdr:nvPicPr>
        <xdr:cNvPr id="4" name="Picture 3">
          <a:extLst>
            <a:ext uri="{FF2B5EF4-FFF2-40B4-BE49-F238E27FC236}">
              <a16:creationId xmlns:a16="http://schemas.microsoft.com/office/drawing/2014/main" id="{0865F679-3C1F-1867-64DF-0DD2498181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236220"/>
          <a:ext cx="7772400" cy="1006221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
  <sheetViews>
    <sheetView showGridLines="0" tabSelected="1" zoomScaleNormal="100" workbookViewId="0">
      <selection activeCell="F8" sqref="F8:H8"/>
    </sheetView>
  </sheetViews>
  <sheetFormatPr defaultRowHeight="13.2" x14ac:dyDescent="0.25"/>
  <cols>
    <col min="1" max="1" width="22.88671875" customWidth="1"/>
    <col min="2" max="2" width="24.109375" customWidth="1"/>
    <col min="3" max="3" width="17.5546875" customWidth="1"/>
    <col min="4" max="4" width="20.44140625" customWidth="1"/>
    <col min="5" max="5" width="13.5546875" customWidth="1"/>
    <col min="6" max="7" width="11.109375" customWidth="1"/>
    <col min="8" max="8" width="10.6640625" customWidth="1"/>
    <col min="9" max="11" width="10.5546875" customWidth="1"/>
    <col min="12" max="12" width="17.33203125" customWidth="1"/>
    <col min="13" max="13" width="13.109375" customWidth="1"/>
  </cols>
  <sheetData>
    <row r="1" spans="1:13" ht="15.6" x14ac:dyDescent="0.3">
      <c r="K1" s="8" t="s">
        <v>27</v>
      </c>
    </row>
    <row r="2" spans="1:13" ht="15.6" x14ac:dyDescent="0.3">
      <c r="A2" s="4" t="s">
        <v>14</v>
      </c>
      <c r="J2" s="5"/>
    </row>
    <row r="3" spans="1:13" s="5" customFormat="1" ht="15.6" x14ac:dyDescent="0.3">
      <c r="A3" s="4" t="s">
        <v>36</v>
      </c>
    </row>
    <row r="4" spans="1:13" s="5" customFormat="1" ht="15" x14ac:dyDescent="0.25"/>
    <row r="5" spans="1:13" s="5" customFormat="1" ht="18" customHeight="1" x14ac:dyDescent="0.3">
      <c r="A5" s="4" t="s">
        <v>0</v>
      </c>
      <c r="B5" s="6"/>
      <c r="C5" s="7"/>
      <c r="D5" s="7"/>
      <c r="F5" s="111" t="s">
        <v>3</v>
      </c>
      <c r="G5" s="111"/>
      <c r="H5" s="111"/>
      <c r="I5" s="8" t="s">
        <v>12</v>
      </c>
      <c r="J5" s="31"/>
      <c r="K5" s="9"/>
    </row>
    <row r="6" spans="1:13" s="5" customFormat="1" ht="18" customHeight="1" x14ac:dyDescent="0.3">
      <c r="A6" s="4"/>
      <c r="B6" s="10"/>
      <c r="C6" s="10"/>
      <c r="D6" s="10"/>
      <c r="I6" s="8" t="s">
        <v>13</v>
      </c>
      <c r="J6" s="31"/>
      <c r="K6" s="9"/>
    </row>
    <row r="7" spans="1:13" s="5" customFormat="1" ht="17.25" customHeight="1" x14ac:dyDescent="0.3">
      <c r="A7" s="4"/>
      <c r="B7" s="10"/>
      <c r="C7" s="10"/>
      <c r="D7" s="10"/>
    </row>
    <row r="8" spans="1:13" s="5" customFormat="1" ht="15.6" x14ac:dyDescent="0.3">
      <c r="F8" s="111" t="s">
        <v>15</v>
      </c>
      <c r="G8" s="111"/>
      <c r="H8" s="111"/>
      <c r="J8" s="7"/>
      <c r="K8" s="9"/>
    </row>
    <row r="9" spans="1:13" s="5" customFormat="1" ht="15.6" x14ac:dyDescent="0.3">
      <c r="A9" s="4" t="s">
        <v>1</v>
      </c>
      <c r="B9" s="6"/>
      <c r="C9" s="7"/>
      <c r="D9" s="7"/>
    </row>
    <row r="10" spans="1:13" s="5" customFormat="1" ht="15.6" x14ac:dyDescent="0.3">
      <c r="F10" s="112" t="s">
        <v>19</v>
      </c>
      <c r="G10" s="112"/>
      <c r="H10" s="112"/>
      <c r="I10" s="112"/>
      <c r="J10" s="7"/>
      <c r="K10" s="9"/>
    </row>
    <row r="11" spans="1:13" s="5" customFormat="1" ht="15" customHeight="1" x14ac:dyDescent="0.3">
      <c r="A11" s="4" t="s">
        <v>2</v>
      </c>
      <c r="B11" s="6"/>
      <c r="C11" s="7"/>
      <c r="D11" s="7"/>
    </row>
    <row r="12" spans="1:13" s="5" customFormat="1" ht="15" customHeight="1" x14ac:dyDescent="0.25">
      <c r="B12" s="10"/>
      <c r="C12" s="10"/>
      <c r="D12" s="10"/>
    </row>
    <row r="13" spans="1:13" s="5" customFormat="1" ht="15" customHeight="1" x14ac:dyDescent="0.25">
      <c r="B13" s="10"/>
      <c r="C13" s="10"/>
      <c r="D13" s="10"/>
    </row>
    <row r="16" spans="1:13" x14ac:dyDescent="0.25">
      <c r="A16" s="15" t="s">
        <v>20</v>
      </c>
      <c r="D16" s="17"/>
      <c r="E16" s="17"/>
      <c r="F16" s="17"/>
      <c r="G16" s="17"/>
      <c r="H16" s="17"/>
      <c r="I16" s="17"/>
      <c r="J16" s="17"/>
      <c r="K16" s="17"/>
      <c r="L16" s="17"/>
      <c r="M16" s="17"/>
    </row>
    <row r="17" spans="1:13" s="11" customFormat="1" ht="24" customHeight="1" x14ac:dyDescent="0.25">
      <c r="B17" s="21" t="s">
        <v>30</v>
      </c>
      <c r="C17" s="24" t="s">
        <v>21</v>
      </c>
      <c r="D17" s="24" t="s">
        <v>22</v>
      </c>
      <c r="F17" s="114" t="s">
        <v>37</v>
      </c>
      <c r="G17" s="114"/>
      <c r="H17" s="114"/>
      <c r="I17" s="114"/>
      <c r="J17" s="19"/>
      <c r="K17" s="18"/>
      <c r="L17" s="18"/>
      <c r="M17" s="18"/>
    </row>
    <row r="18" spans="1:13" s="12" customFormat="1" ht="20.25" customHeight="1" x14ac:dyDescent="0.25">
      <c r="B18" s="52" t="s">
        <v>23</v>
      </c>
      <c r="C18" s="22">
        <v>2.75E-2</v>
      </c>
      <c r="D18" s="13"/>
      <c r="F18" s="114"/>
      <c r="G18" s="114"/>
      <c r="H18" s="114"/>
      <c r="I18" s="114"/>
      <c r="J18" s="19"/>
      <c r="K18" s="18"/>
      <c r="L18" s="18"/>
      <c r="M18" s="18"/>
    </row>
    <row r="19" spans="1:13" ht="20.25" customHeight="1" x14ac:dyDescent="0.25">
      <c r="B19" s="52" t="s">
        <v>40</v>
      </c>
      <c r="C19" s="20">
        <v>2.5000000000000001E-2</v>
      </c>
      <c r="D19" s="2"/>
      <c r="F19" s="114"/>
      <c r="G19" s="114"/>
      <c r="H19" s="114"/>
      <c r="I19" s="114"/>
      <c r="J19" s="17"/>
      <c r="K19" s="17"/>
      <c r="L19" s="17"/>
      <c r="M19" s="17"/>
    </row>
    <row r="20" spans="1:13" ht="20.25" customHeight="1" x14ac:dyDescent="0.25">
      <c r="B20" s="52" t="s">
        <v>41</v>
      </c>
      <c r="C20" s="104" t="s">
        <v>42</v>
      </c>
      <c r="D20" s="3"/>
      <c r="F20" s="114"/>
      <c r="G20" s="114"/>
      <c r="H20" s="114"/>
      <c r="I20" s="114"/>
      <c r="J20" s="17"/>
      <c r="K20" s="17"/>
      <c r="L20" s="17"/>
      <c r="M20" s="17"/>
    </row>
    <row r="21" spans="1:13" ht="20.25" customHeight="1" x14ac:dyDescent="0.25">
      <c r="B21" s="16"/>
      <c r="C21" s="20"/>
      <c r="D21" s="2"/>
      <c r="G21" s="17"/>
      <c r="H21" s="17"/>
      <c r="I21" s="17"/>
      <c r="J21" s="17"/>
      <c r="K21" s="17"/>
      <c r="L21" s="17"/>
      <c r="M21" s="17"/>
    </row>
    <row r="22" spans="1:13" ht="20.25" customHeight="1" x14ac:dyDescent="0.25">
      <c r="B22" s="2"/>
      <c r="C22" s="29"/>
      <c r="D22" s="2"/>
      <c r="E22" s="17"/>
      <c r="F22" s="17"/>
      <c r="G22" s="17"/>
      <c r="H22" s="17"/>
      <c r="I22" s="17"/>
      <c r="J22" s="17"/>
      <c r="K22" s="17"/>
      <c r="L22" s="17"/>
      <c r="M22" s="17"/>
    </row>
    <row r="23" spans="1:13" ht="20.25" customHeight="1" x14ac:dyDescent="0.25">
      <c r="B23" s="115"/>
      <c r="C23" s="115"/>
      <c r="D23" s="32">
        <f>SUM(D18:D22)</f>
        <v>0</v>
      </c>
      <c r="E23" s="28" t="s">
        <v>25</v>
      </c>
      <c r="F23" s="27"/>
      <c r="G23" s="17"/>
      <c r="H23" s="17"/>
      <c r="I23" s="17"/>
      <c r="J23" s="17"/>
      <c r="K23" s="17"/>
      <c r="L23" s="17"/>
      <c r="M23" s="17"/>
    </row>
    <row r="24" spans="1:13" ht="20.25" customHeight="1" x14ac:dyDescent="0.25">
      <c r="A24" s="17"/>
      <c r="B24" s="17"/>
      <c r="C24" s="23"/>
      <c r="D24" s="17"/>
      <c r="E24" s="17"/>
      <c r="F24" s="17"/>
      <c r="G24" s="17"/>
      <c r="H24" s="17"/>
      <c r="I24" s="17"/>
      <c r="J24" s="17"/>
      <c r="K24" s="17"/>
      <c r="L24" s="17"/>
      <c r="M24" s="17"/>
    </row>
    <row r="25" spans="1:13" ht="20.25" customHeight="1" x14ac:dyDescent="0.25">
      <c r="B25" s="17"/>
      <c r="C25" s="33" t="s">
        <v>31</v>
      </c>
      <c r="D25" s="24" t="s">
        <v>32</v>
      </c>
      <c r="E25" s="17"/>
      <c r="F25" s="17"/>
      <c r="G25" s="17"/>
      <c r="H25" s="17"/>
      <c r="I25" s="17"/>
      <c r="J25" s="17"/>
      <c r="K25" s="17"/>
      <c r="L25" s="17"/>
      <c r="M25" s="17"/>
    </row>
    <row r="26" spans="1:13" ht="20.25" customHeight="1" x14ac:dyDescent="0.25">
      <c r="B26" s="17"/>
      <c r="C26" s="20">
        <v>4.7500000000000001E-2</v>
      </c>
      <c r="D26" s="2"/>
      <c r="E26" s="17"/>
      <c r="F26" s="17"/>
      <c r="G26" s="17"/>
      <c r="H26" s="17"/>
      <c r="I26" s="17"/>
      <c r="J26" s="17"/>
      <c r="K26" s="17"/>
      <c r="L26" s="17"/>
      <c r="M26" s="17"/>
    </row>
    <row r="27" spans="1:13" ht="20.25" customHeight="1" x14ac:dyDescent="0.25">
      <c r="B27" s="25"/>
      <c r="C27" s="20"/>
      <c r="D27" s="2"/>
      <c r="E27" s="17"/>
      <c r="F27" s="17"/>
      <c r="G27" s="17"/>
      <c r="H27" s="17"/>
      <c r="I27" s="17"/>
      <c r="J27" s="17"/>
      <c r="K27" s="17"/>
      <c r="L27" s="17"/>
      <c r="M27" s="17"/>
    </row>
    <row r="28" spans="1:13" ht="20.25" customHeight="1" x14ac:dyDescent="0.25">
      <c r="B28" s="17"/>
      <c r="C28" s="20"/>
      <c r="D28" s="2"/>
      <c r="E28" s="17"/>
      <c r="F28" s="17"/>
      <c r="G28" s="17"/>
      <c r="H28" s="17"/>
      <c r="I28" s="17"/>
      <c r="J28" s="17"/>
      <c r="K28" s="17"/>
      <c r="L28" s="17"/>
      <c r="M28" s="17"/>
    </row>
    <row r="29" spans="1:13" ht="20.25" customHeight="1" x14ac:dyDescent="0.25">
      <c r="B29" s="115"/>
      <c r="C29" s="115"/>
      <c r="D29" s="32">
        <f>SUM(D26:D28)</f>
        <v>0</v>
      </c>
      <c r="E29" s="28" t="s">
        <v>24</v>
      </c>
      <c r="F29" s="28"/>
      <c r="G29" s="17"/>
      <c r="H29" s="17"/>
      <c r="I29" s="17"/>
      <c r="J29" s="17"/>
      <c r="K29" s="17"/>
      <c r="L29" s="17"/>
      <c r="M29" s="17"/>
    </row>
    <row r="30" spans="1:13" x14ac:dyDescent="0.25">
      <c r="B30" s="15"/>
      <c r="C30" s="15"/>
      <c r="D30" s="26"/>
      <c r="E30" s="17"/>
      <c r="F30" s="17"/>
      <c r="G30" s="17"/>
      <c r="H30" s="17"/>
      <c r="I30" s="17"/>
      <c r="J30" s="17"/>
      <c r="K30" s="17"/>
      <c r="L30" s="17"/>
      <c r="M30" s="17"/>
    </row>
    <row r="31" spans="1:13" ht="20.25" customHeight="1" thickBot="1" x14ac:dyDescent="0.3">
      <c r="A31" s="115"/>
      <c r="B31" s="115"/>
      <c r="C31" s="115"/>
      <c r="D31" s="30">
        <f>+D23+D29</f>
        <v>0</v>
      </c>
      <c r="E31" s="28" t="s">
        <v>29</v>
      </c>
      <c r="F31" s="28"/>
      <c r="G31" s="28"/>
      <c r="H31" s="17"/>
      <c r="I31" s="17"/>
      <c r="J31" s="17"/>
      <c r="K31" s="17"/>
      <c r="L31" s="17"/>
      <c r="M31" s="17"/>
    </row>
    <row r="32" spans="1:13" ht="20.25" customHeight="1" thickTop="1" x14ac:dyDescent="0.25">
      <c r="A32" s="27"/>
      <c r="B32" s="27"/>
      <c r="C32" s="27"/>
      <c r="D32" s="26"/>
      <c r="G32" s="17"/>
      <c r="H32" s="17"/>
      <c r="I32" s="17"/>
      <c r="J32" s="17"/>
      <c r="K32" s="17"/>
      <c r="L32" s="17"/>
      <c r="M32" s="17"/>
    </row>
    <row r="33" spans="1:13" ht="12.75" customHeight="1" x14ac:dyDescent="0.25">
      <c r="A33" s="113" t="s">
        <v>38</v>
      </c>
      <c r="B33" s="113"/>
      <c r="C33" s="113"/>
      <c r="D33" s="113"/>
      <c r="E33" s="113"/>
      <c r="F33" s="113"/>
      <c r="G33" s="113"/>
      <c r="H33" s="113"/>
      <c r="I33" s="113"/>
      <c r="J33" s="113"/>
      <c r="K33" s="113"/>
      <c r="L33" s="14"/>
      <c r="M33" s="14"/>
    </row>
    <row r="34" spans="1:13" x14ac:dyDescent="0.25">
      <c r="A34" s="113"/>
      <c r="B34" s="113"/>
      <c r="C34" s="113"/>
      <c r="D34" s="113"/>
      <c r="E34" s="113"/>
      <c r="F34" s="113"/>
      <c r="G34" s="113"/>
      <c r="H34" s="113"/>
      <c r="I34" s="113"/>
      <c r="J34" s="113"/>
      <c r="K34" s="113"/>
      <c r="L34" s="14"/>
      <c r="M34" s="14"/>
    </row>
    <row r="35" spans="1:13" x14ac:dyDescent="0.25">
      <c r="A35" s="113"/>
      <c r="B35" s="113"/>
      <c r="C35" s="113"/>
      <c r="D35" s="113"/>
      <c r="E35" s="113"/>
      <c r="F35" s="113"/>
      <c r="G35" s="113"/>
      <c r="H35" s="113"/>
      <c r="I35" s="113"/>
      <c r="J35" s="113"/>
      <c r="K35" s="113"/>
      <c r="L35" s="14"/>
      <c r="M35" s="14"/>
    </row>
    <row r="36" spans="1:13" x14ac:dyDescent="0.25">
      <c r="A36" s="113"/>
      <c r="B36" s="113"/>
      <c r="C36" s="113"/>
      <c r="D36" s="113"/>
      <c r="E36" s="113"/>
      <c r="F36" s="113"/>
      <c r="G36" s="113"/>
      <c r="H36" s="113"/>
      <c r="I36" s="113"/>
      <c r="J36" s="113"/>
      <c r="K36" s="113"/>
      <c r="L36" s="14"/>
      <c r="M36" s="14"/>
    </row>
    <row r="37" spans="1:13" ht="5.25" customHeight="1" x14ac:dyDescent="0.25"/>
    <row r="38" spans="1:13" ht="26.25" customHeight="1" x14ac:dyDescent="0.25">
      <c r="A38" s="1"/>
      <c r="B38" s="1"/>
      <c r="C38" s="1"/>
    </row>
    <row r="39" spans="1:13" x14ac:dyDescent="0.25">
      <c r="A39" t="s">
        <v>9</v>
      </c>
    </row>
    <row r="40" spans="1:13" ht="8.25" customHeight="1" x14ac:dyDescent="0.25"/>
    <row r="41" spans="1:13" ht="8.25" customHeight="1" x14ac:dyDescent="0.25"/>
    <row r="42" spans="1:13" x14ac:dyDescent="0.25">
      <c r="A42" t="s">
        <v>11</v>
      </c>
    </row>
    <row r="43" spans="1:13" ht="25.5" customHeight="1" x14ac:dyDescent="0.25">
      <c r="A43" s="1"/>
      <c r="B43" s="1"/>
      <c r="C43" s="1"/>
    </row>
    <row r="44" spans="1:13" x14ac:dyDescent="0.25">
      <c r="A44" t="s">
        <v>10</v>
      </c>
    </row>
  </sheetData>
  <mergeCells count="8">
    <mergeCell ref="F5:H5"/>
    <mergeCell ref="F8:H8"/>
    <mergeCell ref="F10:I10"/>
    <mergeCell ref="A33:K36"/>
    <mergeCell ref="F17:I20"/>
    <mergeCell ref="B23:C23"/>
    <mergeCell ref="B29:C29"/>
    <mergeCell ref="A31:C31"/>
  </mergeCells>
  <phoneticPr fontId="2" type="noConversion"/>
  <pageMargins left="0.75" right="0.75" top="0.62" bottom="0.35" header="0.5" footer="0.33"/>
  <pageSetup scale="75"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4"/>
  <sheetViews>
    <sheetView showGridLines="0" topLeftCell="A32" workbookViewId="0">
      <selection activeCell="A67" sqref="A67"/>
    </sheetView>
  </sheetViews>
  <sheetFormatPr defaultRowHeight="13.2" x14ac:dyDescent="0.25"/>
  <cols>
    <col min="1" max="1" width="47.21875" customWidth="1"/>
    <col min="2" max="2" width="14.77734375" bestFit="1" customWidth="1"/>
    <col min="3" max="3" width="12" bestFit="1" customWidth="1"/>
    <col min="4" max="4" width="14.88671875" bestFit="1" customWidth="1"/>
    <col min="5" max="5" width="13.21875" customWidth="1"/>
    <col min="6" max="6" width="12.77734375" customWidth="1"/>
    <col min="11" max="11" width="20.21875" bestFit="1" customWidth="1"/>
  </cols>
  <sheetData>
    <row r="1" spans="1:11" ht="15.6" x14ac:dyDescent="0.3">
      <c r="A1" s="34"/>
      <c r="B1" s="34"/>
      <c r="C1" s="34"/>
      <c r="D1" s="34"/>
      <c r="E1" s="34"/>
      <c r="F1" s="34"/>
      <c r="G1" s="34"/>
      <c r="H1" s="34"/>
      <c r="I1" s="34"/>
      <c r="J1" s="35" t="s">
        <v>28</v>
      </c>
      <c r="K1" s="36"/>
    </row>
    <row r="2" spans="1:11" ht="15.6" x14ac:dyDescent="0.3">
      <c r="A2" s="37" t="s">
        <v>14</v>
      </c>
      <c r="B2" s="34"/>
      <c r="C2" s="34"/>
      <c r="D2" s="34"/>
      <c r="E2" s="34"/>
      <c r="F2" s="34"/>
      <c r="G2" s="34"/>
      <c r="H2" s="34"/>
      <c r="I2" s="34"/>
      <c r="J2" s="34"/>
      <c r="K2" s="34"/>
    </row>
    <row r="3" spans="1:11" ht="15.6" x14ac:dyDescent="0.3">
      <c r="A3" s="37" t="s">
        <v>36</v>
      </c>
      <c r="B3" s="38"/>
      <c r="C3" s="38"/>
      <c r="D3" s="38"/>
      <c r="E3" s="38"/>
      <c r="F3" s="38"/>
      <c r="G3" s="38"/>
      <c r="H3" s="38"/>
      <c r="I3" s="38"/>
      <c r="J3" s="38"/>
      <c r="K3" s="38"/>
    </row>
    <row r="4" spans="1:11" ht="15" x14ac:dyDescent="0.25">
      <c r="A4" s="38"/>
      <c r="B4" s="38"/>
      <c r="C4" s="38"/>
      <c r="D4" s="38"/>
      <c r="E4" s="38"/>
      <c r="F4" s="38"/>
      <c r="G4" s="38"/>
      <c r="H4" s="38"/>
      <c r="I4" s="38"/>
      <c r="J4" s="38"/>
      <c r="K4" s="38"/>
    </row>
    <row r="5" spans="1:11" ht="15.6" x14ac:dyDescent="0.3">
      <c r="A5" s="37" t="s">
        <v>0</v>
      </c>
      <c r="B5" s="39"/>
      <c r="C5" s="40"/>
      <c r="D5" s="40"/>
      <c r="E5" s="38"/>
      <c r="F5" s="126" t="s">
        <v>3</v>
      </c>
      <c r="G5" s="126"/>
      <c r="H5" s="126"/>
      <c r="I5" s="35" t="s">
        <v>12</v>
      </c>
      <c r="J5" s="41"/>
      <c r="K5" s="42"/>
    </row>
    <row r="6" spans="1:11" ht="15.6" x14ac:dyDescent="0.3">
      <c r="A6" s="37"/>
      <c r="B6" s="43"/>
      <c r="C6" s="43"/>
      <c r="D6" s="43"/>
      <c r="E6" s="38"/>
      <c r="F6" s="38"/>
      <c r="G6" s="38"/>
      <c r="H6" s="38"/>
      <c r="I6" s="35" t="s">
        <v>13</v>
      </c>
      <c r="J6" s="44"/>
      <c r="K6" s="42"/>
    </row>
    <row r="7" spans="1:11" ht="15.6" x14ac:dyDescent="0.3">
      <c r="A7" s="37"/>
      <c r="B7" s="43"/>
      <c r="C7" s="43"/>
      <c r="D7" s="43"/>
      <c r="E7" s="38"/>
      <c r="F7" s="38"/>
      <c r="G7" s="38"/>
      <c r="H7" s="38"/>
      <c r="I7" s="38"/>
      <c r="J7" s="38"/>
      <c r="K7" s="38"/>
    </row>
    <row r="8" spans="1:11" ht="15.6" x14ac:dyDescent="0.3">
      <c r="A8" s="38"/>
      <c r="B8" s="38"/>
      <c r="C8" s="38"/>
      <c r="D8" s="38"/>
      <c r="E8" s="38"/>
      <c r="F8" s="126" t="s">
        <v>15</v>
      </c>
      <c r="G8" s="126"/>
      <c r="H8" s="126"/>
      <c r="I8" s="38"/>
      <c r="J8" s="40"/>
      <c r="K8" s="42"/>
    </row>
    <row r="9" spans="1:11" ht="15.6" x14ac:dyDescent="0.3">
      <c r="A9" s="37" t="s">
        <v>1</v>
      </c>
      <c r="B9" s="39"/>
      <c r="C9" s="40"/>
      <c r="D9" s="40"/>
      <c r="E9" s="38"/>
      <c r="F9" s="38"/>
      <c r="G9" s="38"/>
      <c r="H9" s="38"/>
      <c r="I9" s="38"/>
      <c r="J9" s="38"/>
      <c r="K9" s="38"/>
    </row>
    <row r="10" spans="1:11" ht="15" x14ac:dyDescent="0.25">
      <c r="A10" s="38"/>
      <c r="B10" s="38"/>
      <c r="C10" s="38"/>
      <c r="D10" s="38"/>
      <c r="E10" s="38"/>
      <c r="F10" s="38"/>
      <c r="G10" s="38"/>
      <c r="H10" s="38"/>
      <c r="I10" s="38"/>
      <c r="J10" s="38"/>
      <c r="K10" s="38"/>
    </row>
    <row r="11" spans="1:11" ht="15.6" x14ac:dyDescent="0.3">
      <c r="A11" s="37" t="s">
        <v>2</v>
      </c>
      <c r="B11" s="39"/>
      <c r="C11" s="40"/>
      <c r="D11" s="40"/>
      <c r="E11" s="38"/>
      <c r="F11" s="38"/>
      <c r="G11" s="38"/>
      <c r="H11" s="38"/>
      <c r="I11" s="38"/>
      <c r="J11" s="38"/>
      <c r="K11" s="38"/>
    </row>
    <row r="12" spans="1:11" ht="15" x14ac:dyDescent="0.25">
      <c r="A12" s="38"/>
      <c r="B12" s="43"/>
      <c r="C12" s="43"/>
      <c r="D12" s="43"/>
      <c r="E12" s="38"/>
      <c r="F12" s="38"/>
      <c r="G12" s="38"/>
      <c r="H12" s="38"/>
      <c r="I12" s="38"/>
      <c r="J12" s="38"/>
      <c r="K12" s="38"/>
    </row>
    <row r="13" spans="1:11" ht="15" x14ac:dyDescent="0.25">
      <c r="A13" s="38"/>
      <c r="B13" s="43"/>
      <c r="C13" s="43"/>
      <c r="D13" s="43"/>
      <c r="E13" s="38"/>
      <c r="F13" s="38"/>
      <c r="G13" s="38"/>
      <c r="H13" s="38"/>
      <c r="I13" s="38"/>
      <c r="J13" s="38"/>
      <c r="K13" s="38"/>
    </row>
    <row r="14" spans="1:11" x14ac:dyDescent="0.25">
      <c r="A14" s="34"/>
      <c r="B14" s="34"/>
      <c r="C14" s="34"/>
      <c r="D14" s="34"/>
      <c r="E14" s="34"/>
      <c r="F14" s="34"/>
      <c r="G14" s="34"/>
      <c r="H14" s="34"/>
      <c r="I14" s="34"/>
      <c r="J14" s="34"/>
      <c r="K14" s="34"/>
    </row>
    <row r="15" spans="1:11" x14ac:dyDescent="0.25">
      <c r="A15" s="45" t="s">
        <v>35</v>
      </c>
      <c r="B15" s="34"/>
      <c r="C15" s="34"/>
      <c r="D15" s="34"/>
      <c r="E15" s="34"/>
      <c r="F15" s="34"/>
      <c r="G15" s="34"/>
      <c r="H15" s="34"/>
      <c r="I15" s="34"/>
      <c r="J15" s="34"/>
      <c r="K15" s="34"/>
    </row>
    <row r="16" spans="1:11" x14ac:dyDescent="0.25">
      <c r="A16" s="45"/>
      <c r="B16" s="34"/>
      <c r="C16" s="34"/>
      <c r="D16" s="34"/>
      <c r="E16" s="34"/>
      <c r="F16" s="34"/>
      <c r="G16" s="34"/>
      <c r="H16" s="34"/>
      <c r="I16" s="34"/>
      <c r="J16" s="34"/>
      <c r="K16" s="34"/>
    </row>
    <row r="17" spans="1:11" ht="13.8" thickBot="1" x14ac:dyDescent="0.3">
      <c r="A17" s="45" t="s">
        <v>43</v>
      </c>
      <c r="B17" s="34"/>
      <c r="C17" s="34"/>
      <c r="D17" s="34"/>
      <c r="E17" s="34"/>
      <c r="F17" s="34"/>
      <c r="G17" s="34"/>
      <c r="H17" s="34"/>
      <c r="I17" s="34"/>
      <c r="J17" s="34"/>
      <c r="K17" s="34"/>
    </row>
    <row r="18" spans="1:11" x14ac:dyDescent="0.25">
      <c r="A18" s="124" t="s">
        <v>5</v>
      </c>
      <c r="B18" s="116" t="s">
        <v>6</v>
      </c>
      <c r="C18" s="116" t="s">
        <v>7</v>
      </c>
      <c r="D18" s="116" t="s">
        <v>4</v>
      </c>
      <c r="E18" s="116" t="s">
        <v>8</v>
      </c>
      <c r="F18" s="116" t="s">
        <v>33</v>
      </c>
      <c r="G18" s="118" t="s">
        <v>17</v>
      </c>
      <c r="H18" s="118"/>
      <c r="I18" s="118" t="s">
        <v>18</v>
      </c>
      <c r="J18" s="118"/>
      <c r="K18" s="119"/>
    </row>
    <row r="19" spans="1:11" ht="26.4" x14ac:dyDescent="0.25">
      <c r="A19" s="125"/>
      <c r="B19" s="117"/>
      <c r="C19" s="117"/>
      <c r="D19" s="117"/>
      <c r="E19" s="117"/>
      <c r="F19" s="117"/>
      <c r="G19" s="46" t="s">
        <v>16</v>
      </c>
      <c r="H19" s="46" t="s">
        <v>26</v>
      </c>
      <c r="I19" s="46" t="s">
        <v>16</v>
      </c>
      <c r="J19" s="46" t="s">
        <v>26</v>
      </c>
      <c r="K19" s="62" t="s">
        <v>34</v>
      </c>
    </row>
    <row r="20" spans="1:11" x14ac:dyDescent="0.25">
      <c r="A20" s="63"/>
      <c r="B20" s="47"/>
      <c r="C20" s="47"/>
      <c r="D20" s="47"/>
      <c r="E20" s="48"/>
      <c r="F20" s="48"/>
      <c r="G20" s="49"/>
      <c r="H20" s="50">
        <v>4.7500000000000001E-2</v>
      </c>
      <c r="I20" s="49"/>
      <c r="J20" s="50">
        <v>2.75E-2</v>
      </c>
      <c r="K20" s="64" t="s">
        <v>23</v>
      </c>
    </row>
    <row r="21" spans="1:11" x14ac:dyDescent="0.25">
      <c r="A21" s="63"/>
      <c r="B21" s="47"/>
      <c r="C21" s="47"/>
      <c r="D21" s="47"/>
      <c r="E21" s="48"/>
      <c r="F21" s="48"/>
      <c r="G21" s="49"/>
      <c r="H21" s="50">
        <v>4.7500000000000001E-2</v>
      </c>
      <c r="I21" s="49"/>
      <c r="J21" s="50">
        <v>2.75E-2</v>
      </c>
      <c r="K21" s="64" t="s">
        <v>23</v>
      </c>
    </row>
    <row r="22" spans="1:11" x14ac:dyDescent="0.25">
      <c r="A22" s="63"/>
      <c r="B22" s="47"/>
      <c r="C22" s="47"/>
      <c r="D22" s="47"/>
      <c r="E22" s="48"/>
      <c r="F22" s="48"/>
      <c r="G22" s="49"/>
      <c r="H22" s="50">
        <v>4.7500000000000001E-2</v>
      </c>
      <c r="I22" s="49"/>
      <c r="J22" s="50">
        <v>2.75E-2</v>
      </c>
      <c r="K22" s="64" t="s">
        <v>23</v>
      </c>
    </row>
    <row r="23" spans="1:11" x14ac:dyDescent="0.25">
      <c r="A23" s="63"/>
      <c r="B23" s="47"/>
      <c r="C23" s="47"/>
      <c r="D23" s="47"/>
      <c r="E23" s="48"/>
      <c r="F23" s="48"/>
      <c r="G23" s="49"/>
      <c r="H23" s="50">
        <v>4.7500000000000001E-2</v>
      </c>
      <c r="I23" s="49"/>
      <c r="J23" s="50">
        <v>2.75E-2</v>
      </c>
      <c r="K23" s="64" t="s">
        <v>23</v>
      </c>
    </row>
    <row r="24" spans="1:11" ht="13.8" thickBot="1" x14ac:dyDescent="0.3">
      <c r="A24" s="65"/>
      <c r="B24" s="54"/>
      <c r="C24" s="54"/>
      <c r="D24" s="54"/>
      <c r="E24" s="55"/>
      <c r="F24" s="55"/>
      <c r="G24" s="56"/>
      <c r="H24" s="57">
        <v>4.7500000000000001E-2</v>
      </c>
      <c r="I24" s="56"/>
      <c r="J24" s="57">
        <v>2.75E-2</v>
      </c>
      <c r="K24" s="66" t="s">
        <v>23</v>
      </c>
    </row>
    <row r="25" spans="1:11" ht="13.8" thickBot="1" x14ac:dyDescent="0.3">
      <c r="A25" s="120" t="s">
        <v>45</v>
      </c>
      <c r="B25" s="121"/>
      <c r="C25" s="121"/>
      <c r="D25" s="122"/>
      <c r="E25" s="67">
        <f>SUM(E20:E24)</f>
        <v>0</v>
      </c>
      <c r="F25" s="67">
        <f t="shared" ref="F25:I25" si="0">SUM(F20:F24)</f>
        <v>0</v>
      </c>
      <c r="G25" s="67">
        <f t="shared" si="0"/>
        <v>0</v>
      </c>
      <c r="H25" s="68"/>
      <c r="I25" s="67">
        <f t="shared" si="0"/>
        <v>0</v>
      </c>
      <c r="J25" s="68"/>
      <c r="K25" s="69"/>
    </row>
    <row r="26" spans="1:11" x14ac:dyDescent="0.25">
      <c r="A26" s="71"/>
      <c r="B26" s="72"/>
      <c r="C26" s="72"/>
      <c r="D26" s="72"/>
      <c r="E26" s="59"/>
      <c r="F26" s="59"/>
      <c r="G26" s="59"/>
      <c r="H26" s="61"/>
      <c r="I26" s="59"/>
      <c r="J26" s="61"/>
      <c r="K26" s="58"/>
    </row>
    <row r="27" spans="1:11" x14ac:dyDescent="0.25">
      <c r="A27" s="71"/>
      <c r="B27" s="72"/>
      <c r="C27" s="72"/>
      <c r="D27" s="72"/>
      <c r="E27" s="59"/>
      <c r="F27" s="59"/>
      <c r="G27" s="59"/>
      <c r="H27" s="61"/>
      <c r="I27" s="59"/>
      <c r="J27" s="61"/>
      <c r="K27" s="58"/>
    </row>
    <row r="28" spans="1:11" x14ac:dyDescent="0.25">
      <c r="A28" s="58"/>
      <c r="B28" s="58"/>
      <c r="C28" s="58"/>
      <c r="D28" s="58"/>
      <c r="E28" s="59"/>
      <c r="F28" s="59"/>
      <c r="G28" s="60"/>
      <c r="H28" s="61"/>
      <c r="I28" s="60"/>
      <c r="J28" s="61"/>
      <c r="K28" s="58"/>
    </row>
    <row r="29" spans="1:11" ht="13.8" thickBot="1" x14ac:dyDescent="0.3">
      <c r="A29" s="45" t="s">
        <v>44</v>
      </c>
      <c r="B29" s="34"/>
      <c r="C29" s="34"/>
      <c r="D29" s="34"/>
      <c r="E29" s="34"/>
      <c r="F29" s="34"/>
      <c r="G29" s="34"/>
      <c r="H29" s="34"/>
      <c r="I29" s="34"/>
      <c r="J29" s="34"/>
      <c r="K29" s="34"/>
    </row>
    <row r="30" spans="1:11" x14ac:dyDescent="0.25">
      <c r="A30" s="124" t="s">
        <v>5</v>
      </c>
      <c r="B30" s="116" t="s">
        <v>6</v>
      </c>
      <c r="C30" s="116" t="s">
        <v>7</v>
      </c>
      <c r="D30" s="116" t="s">
        <v>4</v>
      </c>
      <c r="E30" s="116" t="s">
        <v>8</v>
      </c>
      <c r="F30" s="116" t="s">
        <v>33</v>
      </c>
      <c r="G30" s="118" t="s">
        <v>17</v>
      </c>
      <c r="H30" s="118"/>
      <c r="I30" s="118" t="s">
        <v>18</v>
      </c>
      <c r="J30" s="118"/>
      <c r="K30" s="119"/>
    </row>
    <row r="31" spans="1:11" ht="25.8" customHeight="1" x14ac:dyDescent="0.25">
      <c r="A31" s="125"/>
      <c r="B31" s="117"/>
      <c r="C31" s="117"/>
      <c r="D31" s="117"/>
      <c r="E31" s="117"/>
      <c r="F31" s="117"/>
      <c r="G31" s="46" t="s">
        <v>16</v>
      </c>
      <c r="H31" s="46" t="s">
        <v>169</v>
      </c>
      <c r="I31" s="46" t="s">
        <v>16</v>
      </c>
      <c r="J31" s="46" t="s">
        <v>169</v>
      </c>
      <c r="K31" s="62" t="s">
        <v>34</v>
      </c>
    </row>
    <row r="32" spans="1:11" x14ac:dyDescent="0.25">
      <c r="A32" s="63"/>
      <c r="B32" s="47"/>
      <c r="C32" s="47"/>
      <c r="D32" s="47"/>
      <c r="E32" s="48"/>
      <c r="F32" s="48"/>
      <c r="G32" s="49"/>
      <c r="H32" s="50">
        <v>4.7500000000000001E-2</v>
      </c>
      <c r="I32" s="49"/>
      <c r="J32" s="50">
        <v>2.5000000000000001E-2</v>
      </c>
      <c r="K32" s="70" t="s">
        <v>40</v>
      </c>
    </row>
    <row r="33" spans="1:11" x14ac:dyDescent="0.25">
      <c r="A33" s="63"/>
      <c r="B33" s="47"/>
      <c r="C33" s="47"/>
      <c r="D33" s="47"/>
      <c r="E33" s="48"/>
      <c r="F33" s="48"/>
      <c r="G33" s="49"/>
      <c r="H33" s="50">
        <v>4.7500000000000001E-2</v>
      </c>
      <c r="I33" s="49"/>
      <c r="J33" s="50">
        <v>2.5000000000000001E-2</v>
      </c>
      <c r="K33" s="70" t="s">
        <v>40</v>
      </c>
    </row>
    <row r="34" spans="1:11" x14ac:dyDescent="0.25">
      <c r="A34" s="63"/>
      <c r="B34" s="47"/>
      <c r="C34" s="47"/>
      <c r="D34" s="47"/>
      <c r="E34" s="48"/>
      <c r="F34" s="48"/>
      <c r="G34" s="49"/>
      <c r="H34" s="50">
        <v>4.7500000000000001E-2</v>
      </c>
      <c r="I34" s="49"/>
      <c r="J34" s="50">
        <v>2.5000000000000001E-2</v>
      </c>
      <c r="K34" s="70" t="s">
        <v>40</v>
      </c>
    </row>
    <row r="35" spans="1:11" x14ac:dyDescent="0.25">
      <c r="A35" s="63"/>
      <c r="B35" s="47"/>
      <c r="C35" s="47"/>
      <c r="D35" s="47"/>
      <c r="E35" s="48"/>
      <c r="F35" s="48"/>
      <c r="G35" s="49"/>
      <c r="H35" s="50">
        <v>4.7500000000000001E-2</v>
      </c>
      <c r="I35" s="49"/>
      <c r="J35" s="50">
        <v>2.5000000000000001E-2</v>
      </c>
      <c r="K35" s="70" t="s">
        <v>40</v>
      </c>
    </row>
    <row r="36" spans="1:11" ht="13.8" thickBot="1" x14ac:dyDescent="0.3">
      <c r="A36" s="63"/>
      <c r="B36" s="47"/>
      <c r="C36" s="47"/>
      <c r="D36" s="47"/>
      <c r="E36" s="48"/>
      <c r="F36" s="48"/>
      <c r="G36" s="49"/>
      <c r="H36" s="50">
        <v>4.7500000000000001E-2</v>
      </c>
      <c r="I36" s="49"/>
      <c r="J36" s="50">
        <v>2.5000000000000001E-2</v>
      </c>
      <c r="K36" s="70" t="s">
        <v>40</v>
      </c>
    </row>
    <row r="37" spans="1:11" ht="13.8" thickBot="1" x14ac:dyDescent="0.3">
      <c r="A37" s="120" t="s">
        <v>46</v>
      </c>
      <c r="B37" s="121"/>
      <c r="C37" s="121"/>
      <c r="D37" s="122"/>
      <c r="E37" s="67">
        <f>SUM(E32:E36)</f>
        <v>0</v>
      </c>
      <c r="F37" s="67">
        <f t="shared" ref="F37" si="1">SUM(F32:F36)</f>
        <v>0</v>
      </c>
      <c r="G37" s="67">
        <f t="shared" ref="G37" si="2">SUM(G32:G36)</f>
        <v>0</v>
      </c>
      <c r="H37" s="68"/>
      <c r="I37" s="67">
        <f t="shared" ref="I37" si="3">SUM(I32:I36)</f>
        <v>0</v>
      </c>
      <c r="J37" s="68"/>
      <c r="K37" s="69"/>
    </row>
    <row r="38" spans="1:11" x14ac:dyDescent="0.25">
      <c r="A38" s="58"/>
      <c r="B38" s="58"/>
      <c r="C38" s="58"/>
      <c r="D38" s="58"/>
      <c r="E38" s="59"/>
      <c r="F38" s="59"/>
      <c r="G38" s="60"/>
      <c r="H38" s="61"/>
      <c r="I38" s="60"/>
      <c r="J38" s="61"/>
      <c r="K38" s="58"/>
    </row>
    <row r="39" spans="1:11" x14ac:dyDescent="0.25">
      <c r="A39" s="58"/>
      <c r="B39" s="58"/>
      <c r="C39" s="58"/>
      <c r="D39" s="58"/>
      <c r="E39" s="59"/>
      <c r="F39" s="59"/>
      <c r="G39" s="60"/>
      <c r="H39" s="61"/>
      <c r="I39" s="60"/>
      <c r="J39" s="61"/>
      <c r="K39" s="58"/>
    </row>
    <row r="40" spans="1:11" x14ac:dyDescent="0.25">
      <c r="A40" s="58"/>
      <c r="B40" s="58"/>
      <c r="C40" s="58"/>
      <c r="D40" s="58"/>
      <c r="E40" s="59"/>
      <c r="F40" s="59"/>
      <c r="G40" s="60"/>
      <c r="H40" s="61"/>
      <c r="I40" s="60"/>
      <c r="J40" s="61"/>
      <c r="K40" s="58"/>
    </row>
    <row r="41" spans="1:11" ht="13.8" thickBot="1" x14ac:dyDescent="0.3">
      <c r="A41" s="45" t="s">
        <v>47</v>
      </c>
      <c r="B41" s="34"/>
      <c r="C41" s="34"/>
      <c r="D41" s="34"/>
      <c r="E41" s="34"/>
      <c r="F41" s="34"/>
      <c r="G41" s="34"/>
      <c r="H41" s="34"/>
      <c r="I41" s="34"/>
      <c r="J41" s="34"/>
      <c r="K41" s="34"/>
    </row>
    <row r="42" spans="1:11" x14ac:dyDescent="0.25">
      <c r="A42" s="124" t="s">
        <v>5</v>
      </c>
      <c r="B42" s="116" t="s">
        <v>6</v>
      </c>
      <c r="C42" s="116" t="s">
        <v>7</v>
      </c>
      <c r="D42" s="116" t="s">
        <v>4</v>
      </c>
      <c r="E42" s="116" t="s">
        <v>8</v>
      </c>
      <c r="F42" s="116" t="s">
        <v>33</v>
      </c>
      <c r="G42" s="118" t="s">
        <v>17</v>
      </c>
      <c r="H42" s="118"/>
      <c r="I42" s="118" t="s">
        <v>18</v>
      </c>
      <c r="J42" s="118"/>
      <c r="K42" s="119"/>
    </row>
    <row r="43" spans="1:11" ht="25.8" customHeight="1" x14ac:dyDescent="0.25">
      <c r="A43" s="125"/>
      <c r="B43" s="117"/>
      <c r="C43" s="117"/>
      <c r="D43" s="117"/>
      <c r="E43" s="117"/>
      <c r="F43" s="117"/>
      <c r="G43" s="46" t="s">
        <v>16</v>
      </c>
      <c r="H43" s="46" t="s">
        <v>169</v>
      </c>
      <c r="I43" s="46" t="s">
        <v>16</v>
      </c>
      <c r="J43" s="46" t="s">
        <v>169</v>
      </c>
      <c r="K43" s="62" t="s">
        <v>34</v>
      </c>
    </row>
    <row r="44" spans="1:11" x14ac:dyDescent="0.25">
      <c r="A44" s="63"/>
      <c r="B44" s="47"/>
      <c r="C44" s="47"/>
      <c r="D44" s="47"/>
      <c r="E44" s="48"/>
      <c r="F44" s="48"/>
      <c r="G44" s="49"/>
      <c r="H44" s="50">
        <v>4.7500000000000001E-2</v>
      </c>
      <c r="I44" s="49"/>
      <c r="J44" s="53" t="s">
        <v>42</v>
      </c>
      <c r="K44" s="70" t="s">
        <v>49</v>
      </c>
    </row>
    <row r="45" spans="1:11" x14ac:dyDescent="0.25">
      <c r="A45" s="63"/>
      <c r="B45" s="47"/>
      <c r="C45" s="47"/>
      <c r="D45" s="47"/>
      <c r="E45" s="48"/>
      <c r="F45" s="48"/>
      <c r="G45" s="49"/>
      <c r="H45" s="50">
        <v>4.7500000000000001E-2</v>
      </c>
      <c r="I45" s="49"/>
      <c r="J45" s="53" t="s">
        <v>42</v>
      </c>
      <c r="K45" s="70" t="s">
        <v>49</v>
      </c>
    </row>
    <row r="46" spans="1:11" x14ac:dyDescent="0.25">
      <c r="A46" s="63"/>
      <c r="B46" s="47"/>
      <c r="C46" s="47"/>
      <c r="D46" s="47"/>
      <c r="E46" s="48"/>
      <c r="F46" s="48"/>
      <c r="G46" s="49"/>
      <c r="H46" s="50">
        <v>4.7500000000000001E-2</v>
      </c>
      <c r="I46" s="49"/>
      <c r="J46" s="53" t="s">
        <v>42</v>
      </c>
      <c r="K46" s="70" t="s">
        <v>49</v>
      </c>
    </row>
    <row r="47" spans="1:11" x14ac:dyDescent="0.25">
      <c r="A47" s="63"/>
      <c r="B47" s="47"/>
      <c r="C47" s="47"/>
      <c r="D47" s="47"/>
      <c r="E47" s="48"/>
      <c r="F47" s="48"/>
      <c r="G47" s="49"/>
      <c r="H47" s="50">
        <v>4.7500000000000001E-2</v>
      </c>
      <c r="I47" s="49"/>
      <c r="J47" s="53" t="s">
        <v>42</v>
      </c>
      <c r="K47" s="70" t="s">
        <v>49</v>
      </c>
    </row>
    <row r="48" spans="1:11" ht="13.8" thickBot="1" x14ac:dyDescent="0.3">
      <c r="A48" s="63"/>
      <c r="B48" s="47"/>
      <c r="C48" s="47"/>
      <c r="D48" s="47"/>
      <c r="E48" s="48"/>
      <c r="F48" s="48"/>
      <c r="G48" s="49"/>
      <c r="H48" s="50">
        <v>4.7500000000000001E-2</v>
      </c>
      <c r="I48" s="49"/>
      <c r="J48" s="53" t="s">
        <v>42</v>
      </c>
      <c r="K48" s="70" t="s">
        <v>49</v>
      </c>
    </row>
    <row r="49" spans="1:11" ht="13.8" thickBot="1" x14ac:dyDescent="0.3">
      <c r="A49" s="120" t="s">
        <v>48</v>
      </c>
      <c r="B49" s="121"/>
      <c r="C49" s="121"/>
      <c r="D49" s="122"/>
      <c r="E49" s="67">
        <f>SUM(E44:E48)</f>
        <v>0</v>
      </c>
      <c r="F49" s="67">
        <f t="shared" ref="F49" si="4">SUM(F44:F48)</f>
        <v>0</v>
      </c>
      <c r="G49" s="67">
        <f t="shared" ref="G49" si="5">SUM(G44:G48)</f>
        <v>0</v>
      </c>
      <c r="H49" s="68"/>
      <c r="I49" s="67">
        <f t="shared" ref="I49" si="6">SUM(I44:I48)</f>
        <v>0</v>
      </c>
      <c r="J49" s="68"/>
      <c r="K49" s="69"/>
    </row>
    <row r="50" spans="1:11" x14ac:dyDescent="0.25">
      <c r="A50" s="58"/>
      <c r="B50" s="58"/>
      <c r="C50" s="58"/>
      <c r="D50" s="58"/>
      <c r="E50" s="59"/>
      <c r="F50" s="59"/>
      <c r="G50" s="60"/>
      <c r="H50" s="61"/>
      <c r="I50" s="60"/>
      <c r="J50" s="61"/>
      <c r="K50" s="58"/>
    </row>
    <row r="51" spans="1:11" x14ac:dyDescent="0.25">
      <c r="A51" s="34"/>
      <c r="B51" s="34"/>
      <c r="C51" s="34"/>
      <c r="D51" s="34"/>
      <c r="E51" s="34"/>
      <c r="F51" s="34"/>
      <c r="G51" s="34"/>
      <c r="H51" s="34"/>
      <c r="I51" s="34"/>
      <c r="J51" s="34"/>
      <c r="K51" s="34"/>
    </row>
    <row r="52" spans="1:11" x14ac:dyDescent="0.25">
      <c r="A52" s="34" t="s">
        <v>39</v>
      </c>
      <c r="B52" s="34"/>
      <c r="C52" s="34"/>
      <c r="D52" s="34"/>
      <c r="E52" s="34"/>
      <c r="F52" s="34"/>
      <c r="G52" s="34"/>
      <c r="H52" s="34"/>
      <c r="I52" s="34"/>
      <c r="J52" s="34"/>
      <c r="K52" s="34"/>
    </row>
    <row r="53" spans="1:11" x14ac:dyDescent="0.25">
      <c r="A53" s="123" t="s">
        <v>38</v>
      </c>
      <c r="B53" s="123"/>
      <c r="C53" s="123"/>
      <c r="D53" s="123"/>
      <c r="E53" s="123"/>
      <c r="F53" s="123"/>
      <c r="G53" s="123"/>
      <c r="H53" s="123"/>
      <c r="I53" s="123"/>
      <c r="J53" s="123"/>
      <c r="K53" s="123"/>
    </row>
    <row r="54" spans="1:11" x14ac:dyDescent="0.25">
      <c r="A54" s="123"/>
      <c r="B54" s="123"/>
      <c r="C54" s="123"/>
      <c r="D54" s="123"/>
      <c r="E54" s="123"/>
      <c r="F54" s="123"/>
      <c r="G54" s="123"/>
      <c r="H54" s="123"/>
      <c r="I54" s="123"/>
      <c r="J54" s="123"/>
      <c r="K54" s="123"/>
    </row>
    <row r="55" spans="1:11" x14ac:dyDescent="0.25">
      <c r="A55" s="123"/>
      <c r="B55" s="123"/>
      <c r="C55" s="123"/>
      <c r="D55" s="123"/>
      <c r="E55" s="123"/>
      <c r="F55" s="123"/>
      <c r="G55" s="123"/>
      <c r="H55" s="123"/>
      <c r="I55" s="123"/>
      <c r="J55" s="123"/>
      <c r="K55" s="123"/>
    </row>
    <row r="56" spans="1:11" x14ac:dyDescent="0.25">
      <c r="A56" s="123"/>
      <c r="B56" s="123"/>
      <c r="C56" s="123"/>
      <c r="D56" s="123"/>
      <c r="E56" s="123"/>
      <c r="F56" s="123"/>
      <c r="G56" s="123"/>
      <c r="H56" s="123"/>
      <c r="I56" s="123"/>
      <c r="J56" s="123"/>
      <c r="K56" s="123"/>
    </row>
    <row r="57" spans="1:11" x14ac:dyDescent="0.25">
      <c r="A57" s="34"/>
      <c r="B57" s="34"/>
      <c r="C57" s="34"/>
      <c r="D57" s="34"/>
      <c r="E57" s="34"/>
      <c r="F57" s="34"/>
      <c r="G57" s="34"/>
      <c r="H57" s="34"/>
      <c r="I57" s="34"/>
      <c r="J57" s="34"/>
      <c r="K57" s="34"/>
    </row>
    <row r="58" spans="1:11" x14ac:dyDescent="0.25">
      <c r="A58" s="51"/>
      <c r="B58" s="51"/>
      <c r="C58" s="51"/>
      <c r="D58" s="34"/>
      <c r="E58" s="34"/>
      <c r="F58" s="34"/>
      <c r="G58" s="34"/>
      <c r="H58" s="34"/>
      <c r="I58" s="34"/>
      <c r="J58" s="34"/>
      <c r="K58" s="34"/>
    </row>
    <row r="59" spans="1:11" x14ac:dyDescent="0.25">
      <c r="A59" s="34" t="s">
        <v>9</v>
      </c>
      <c r="B59" s="34"/>
      <c r="C59" s="34"/>
      <c r="D59" s="34"/>
      <c r="E59" s="34"/>
      <c r="F59" s="34"/>
      <c r="G59" s="34"/>
      <c r="H59" s="34"/>
      <c r="I59" s="34"/>
      <c r="J59" s="34"/>
      <c r="K59" s="34"/>
    </row>
    <row r="60" spans="1:11" x14ac:dyDescent="0.25">
      <c r="A60" s="34"/>
      <c r="B60" s="34"/>
      <c r="C60" s="34"/>
      <c r="D60" s="34"/>
      <c r="E60" s="34"/>
      <c r="F60" s="34"/>
      <c r="G60" s="34"/>
      <c r="H60" s="34"/>
      <c r="I60" s="34"/>
      <c r="J60" s="34"/>
      <c r="K60" s="34"/>
    </row>
    <row r="61" spans="1:11" x14ac:dyDescent="0.25">
      <c r="A61" s="34"/>
      <c r="B61" s="34"/>
      <c r="C61" s="34"/>
      <c r="D61" s="34"/>
      <c r="E61" s="34"/>
      <c r="F61" s="34"/>
      <c r="G61" s="34"/>
      <c r="H61" s="34"/>
      <c r="I61" s="34"/>
      <c r="J61" s="34"/>
      <c r="K61" s="34"/>
    </row>
    <row r="62" spans="1:11" x14ac:dyDescent="0.25">
      <c r="A62" s="34" t="s">
        <v>11</v>
      </c>
      <c r="B62" s="34"/>
      <c r="C62" s="34"/>
      <c r="D62" s="34"/>
      <c r="E62" s="34"/>
      <c r="F62" s="34"/>
      <c r="G62" s="34"/>
      <c r="H62" s="34"/>
      <c r="I62" s="34"/>
      <c r="J62" s="34"/>
      <c r="K62" s="34"/>
    </row>
    <row r="63" spans="1:11" x14ac:dyDescent="0.25">
      <c r="A63" s="51"/>
      <c r="B63" s="51"/>
      <c r="C63" s="51"/>
      <c r="D63" s="34"/>
      <c r="E63" s="34"/>
      <c r="F63" s="34"/>
      <c r="G63" s="34"/>
      <c r="H63" s="34"/>
      <c r="I63" s="34"/>
      <c r="J63" s="34"/>
      <c r="K63" s="34"/>
    </row>
    <row r="64" spans="1:11" x14ac:dyDescent="0.25">
      <c r="A64" s="34" t="s">
        <v>10</v>
      </c>
      <c r="B64" s="34"/>
      <c r="C64" s="34"/>
      <c r="D64" s="34"/>
      <c r="E64" s="34"/>
      <c r="F64" s="34"/>
      <c r="G64" s="34"/>
      <c r="H64" s="34"/>
      <c r="I64" s="34"/>
      <c r="J64" s="34"/>
      <c r="K64" s="34"/>
    </row>
  </sheetData>
  <mergeCells count="30">
    <mergeCell ref="F5:H5"/>
    <mergeCell ref="F8:H8"/>
    <mergeCell ref="A18:A19"/>
    <mergeCell ref="B18:B19"/>
    <mergeCell ref="C18:C19"/>
    <mergeCell ref="D18:D19"/>
    <mergeCell ref="E18:E19"/>
    <mergeCell ref="F18:F19"/>
    <mergeCell ref="G18:H18"/>
    <mergeCell ref="I18:K18"/>
    <mergeCell ref="A53:K56"/>
    <mergeCell ref="A30:A31"/>
    <mergeCell ref="B30:B31"/>
    <mergeCell ref="C30:C31"/>
    <mergeCell ref="D30:D31"/>
    <mergeCell ref="E30:E31"/>
    <mergeCell ref="F30:F31"/>
    <mergeCell ref="G30:H30"/>
    <mergeCell ref="I30:K30"/>
    <mergeCell ref="A25:D25"/>
    <mergeCell ref="A37:D37"/>
    <mergeCell ref="A42:A43"/>
    <mergeCell ref="B42:B43"/>
    <mergeCell ref="C42:C43"/>
    <mergeCell ref="D42:D43"/>
    <mergeCell ref="E42:E43"/>
    <mergeCell ref="F42:F43"/>
    <mergeCell ref="G42:H42"/>
    <mergeCell ref="I42:K42"/>
    <mergeCell ref="A49:D49"/>
  </mergeCells>
  <pageMargins left="0.7" right="0.7" top="0.75" bottom="0.75" header="0.3" footer="0.3"/>
  <pageSetup orientation="portrait" horizontalDpi="1200" verticalDpi="1200" r:id="rId1"/>
  <ignoredErrors>
    <ignoredError sqref="I25 E25:G2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showGridLines="0" workbookViewId="0">
      <selection activeCell="B22" sqref="B22"/>
    </sheetView>
  </sheetViews>
  <sheetFormatPr defaultRowHeight="13.2" x14ac:dyDescent="0.25"/>
  <cols>
    <col min="1" max="1" width="47.21875" customWidth="1"/>
    <col min="2" max="2" width="14.77734375" bestFit="1" customWidth="1"/>
    <col min="3" max="3" width="12" bestFit="1" customWidth="1"/>
    <col min="4" max="4" width="14.88671875" bestFit="1" customWidth="1"/>
    <col min="5" max="5" width="13.21875" customWidth="1"/>
    <col min="6" max="6" width="12.77734375" customWidth="1"/>
    <col min="9" max="9" width="10.44140625" bestFit="1" customWidth="1"/>
    <col min="10" max="10" width="11.109375" bestFit="1" customWidth="1"/>
    <col min="11" max="11" width="20.21875" bestFit="1" customWidth="1"/>
  </cols>
  <sheetData>
    <row r="1" spans="1:11" ht="15.6" x14ac:dyDescent="0.3">
      <c r="A1" s="34"/>
      <c r="B1" s="34"/>
      <c r="C1" s="34"/>
      <c r="D1" s="34"/>
      <c r="E1" s="34"/>
      <c r="F1" s="34"/>
      <c r="G1" s="34"/>
      <c r="H1" s="34"/>
      <c r="I1" s="34"/>
      <c r="J1" s="35" t="s">
        <v>28</v>
      </c>
      <c r="K1" s="84">
        <v>1</v>
      </c>
    </row>
    <row r="2" spans="1:11" ht="15.6" x14ac:dyDescent="0.3">
      <c r="A2" s="37" t="s">
        <v>14</v>
      </c>
      <c r="B2" s="34"/>
      <c r="C2" s="34"/>
      <c r="D2" s="34"/>
      <c r="E2" s="34"/>
      <c r="F2" s="34"/>
      <c r="G2" s="34"/>
      <c r="H2" s="34"/>
      <c r="I2" s="34"/>
      <c r="J2" s="34"/>
      <c r="K2" s="34"/>
    </row>
    <row r="3" spans="1:11" ht="15.6" x14ac:dyDescent="0.3">
      <c r="A3" s="37" t="s">
        <v>36</v>
      </c>
      <c r="B3" s="38"/>
      <c r="C3" s="38"/>
      <c r="D3" s="38"/>
      <c r="E3" s="38"/>
      <c r="F3" s="38"/>
      <c r="G3" s="38"/>
      <c r="H3" s="38"/>
      <c r="I3" s="38"/>
      <c r="J3" s="38"/>
      <c r="K3" s="38"/>
    </row>
    <row r="4" spans="1:11" ht="15" x14ac:dyDescent="0.25">
      <c r="A4" s="38"/>
      <c r="B4" s="38"/>
      <c r="C4" s="38"/>
      <c r="D4" s="38"/>
      <c r="E4" s="38"/>
      <c r="F4" s="38"/>
      <c r="G4" s="38"/>
      <c r="H4" s="38"/>
      <c r="I4" s="38"/>
      <c r="J4" s="38"/>
      <c r="K4" s="38"/>
    </row>
    <row r="5" spans="1:11" ht="15.6" x14ac:dyDescent="0.3">
      <c r="A5" s="37" t="s">
        <v>0</v>
      </c>
      <c r="B5" s="85" t="s">
        <v>62</v>
      </c>
      <c r="C5" s="40"/>
      <c r="D5" s="40"/>
      <c r="E5" s="38"/>
      <c r="F5" s="126" t="s">
        <v>3</v>
      </c>
      <c r="G5" s="126"/>
      <c r="H5" s="126"/>
      <c r="I5" s="35" t="s">
        <v>12</v>
      </c>
      <c r="J5" s="86">
        <v>45352</v>
      </c>
      <c r="K5" s="42"/>
    </row>
    <row r="6" spans="1:11" ht="15.6" x14ac:dyDescent="0.3">
      <c r="A6" s="37"/>
      <c r="B6" s="43"/>
      <c r="C6" s="43"/>
      <c r="D6" s="43"/>
      <c r="E6" s="38"/>
      <c r="F6" s="38"/>
      <c r="G6" s="38"/>
      <c r="H6" s="38"/>
      <c r="I6" s="35" t="s">
        <v>13</v>
      </c>
      <c r="J6" s="87">
        <v>45382</v>
      </c>
      <c r="K6" s="42"/>
    </row>
    <row r="7" spans="1:11" ht="15.6" x14ac:dyDescent="0.3">
      <c r="A7" s="37"/>
      <c r="B7" s="43"/>
      <c r="C7" s="43"/>
      <c r="D7" s="43"/>
      <c r="E7" s="38"/>
      <c r="F7" s="38"/>
      <c r="G7" s="38"/>
      <c r="H7" s="38"/>
      <c r="I7" s="38"/>
      <c r="J7" s="38"/>
      <c r="K7" s="38"/>
    </row>
    <row r="8" spans="1:11" ht="15.6" x14ac:dyDescent="0.3">
      <c r="A8" s="38"/>
      <c r="B8" s="38"/>
      <c r="C8" s="38"/>
      <c r="D8" s="38"/>
      <c r="E8" s="38"/>
      <c r="F8" s="126" t="s">
        <v>15</v>
      </c>
      <c r="G8" s="126"/>
      <c r="H8" s="126"/>
      <c r="I8" s="38"/>
      <c r="J8" s="88">
        <v>45387</v>
      </c>
      <c r="K8" s="42"/>
    </row>
    <row r="9" spans="1:11" ht="15.6" x14ac:dyDescent="0.3">
      <c r="A9" s="37" t="s">
        <v>1</v>
      </c>
      <c r="B9" s="85" t="s">
        <v>63</v>
      </c>
      <c r="C9" s="40"/>
      <c r="D9" s="40"/>
      <c r="E9" s="38"/>
      <c r="F9" s="38"/>
      <c r="G9" s="38"/>
      <c r="H9" s="38"/>
      <c r="I9" s="38"/>
      <c r="J9" s="38"/>
      <c r="K9" s="38"/>
    </row>
    <row r="10" spans="1:11" ht="15" x14ac:dyDescent="0.25">
      <c r="A10" s="38"/>
      <c r="B10" s="38"/>
      <c r="C10" s="38"/>
      <c r="D10" s="38"/>
      <c r="E10" s="38"/>
      <c r="F10" s="38"/>
      <c r="G10" s="38"/>
      <c r="H10" s="38"/>
      <c r="I10" s="38"/>
      <c r="J10" s="38"/>
      <c r="K10" s="38"/>
    </row>
    <row r="11" spans="1:11" ht="15.6" x14ac:dyDescent="0.3">
      <c r="A11" s="37" t="s">
        <v>2</v>
      </c>
      <c r="B11" s="85" t="s">
        <v>64</v>
      </c>
      <c r="C11" s="40"/>
      <c r="D11" s="40"/>
      <c r="E11" s="38"/>
      <c r="F11" s="38"/>
      <c r="G11" s="38"/>
      <c r="H11" s="38"/>
      <c r="I11" s="38"/>
      <c r="J11" s="38"/>
      <c r="K11" s="38"/>
    </row>
    <row r="12" spans="1:11" ht="15" x14ac:dyDescent="0.25">
      <c r="A12" s="38"/>
      <c r="B12" s="43"/>
      <c r="C12" s="43"/>
      <c r="D12" s="43"/>
      <c r="E12" s="38"/>
      <c r="F12" s="38"/>
      <c r="G12" s="38"/>
      <c r="H12" s="38"/>
      <c r="I12" s="38"/>
      <c r="J12" s="38"/>
      <c r="K12" s="38"/>
    </row>
    <row r="13" spans="1:11" ht="15" x14ac:dyDescent="0.25">
      <c r="A13" s="38"/>
      <c r="B13" s="43"/>
      <c r="C13" s="43"/>
      <c r="D13" s="43"/>
      <c r="E13" s="38"/>
      <c r="F13" s="38"/>
      <c r="G13" s="38"/>
      <c r="H13" s="38"/>
      <c r="I13" s="38"/>
      <c r="J13" s="38"/>
      <c r="K13" s="38"/>
    </row>
    <row r="14" spans="1:11" x14ac:dyDescent="0.25">
      <c r="A14" s="34"/>
      <c r="B14" s="34"/>
      <c r="C14" s="34"/>
      <c r="D14" s="34"/>
      <c r="E14" s="34"/>
      <c r="F14" s="34"/>
      <c r="G14" s="34"/>
      <c r="H14" s="34"/>
      <c r="I14" s="34"/>
      <c r="J14" s="34"/>
      <c r="K14" s="34"/>
    </row>
    <row r="15" spans="1:11" x14ac:dyDescent="0.25">
      <c r="A15" s="45" t="s">
        <v>35</v>
      </c>
      <c r="B15" s="34"/>
      <c r="C15" s="34"/>
      <c r="D15" s="34"/>
      <c r="E15" s="34"/>
      <c r="F15" s="34"/>
      <c r="G15" s="34"/>
      <c r="H15" s="34"/>
      <c r="I15" s="34"/>
      <c r="J15" s="34"/>
      <c r="K15" s="34"/>
    </row>
    <row r="16" spans="1:11" x14ac:dyDescent="0.25">
      <c r="A16" s="45"/>
      <c r="B16" s="34"/>
      <c r="C16" s="34"/>
      <c r="D16" s="34"/>
      <c r="E16" s="34"/>
      <c r="F16" s="34"/>
      <c r="G16" s="34"/>
      <c r="H16" s="34"/>
      <c r="I16" s="34"/>
      <c r="J16" s="34"/>
      <c r="K16" s="34"/>
    </row>
    <row r="17" spans="1:11" ht="13.8" thickBot="1" x14ac:dyDescent="0.3">
      <c r="A17" s="45" t="s">
        <v>43</v>
      </c>
      <c r="B17" s="34"/>
      <c r="C17" s="34"/>
      <c r="D17" s="34"/>
      <c r="E17" s="34"/>
      <c r="F17" s="34"/>
      <c r="G17" s="34"/>
      <c r="H17" s="34"/>
      <c r="I17" s="34"/>
      <c r="J17" s="34"/>
      <c r="K17" s="34"/>
    </row>
    <row r="18" spans="1:11" x14ac:dyDescent="0.25">
      <c r="A18" s="124" t="s">
        <v>5</v>
      </c>
      <c r="B18" s="116" t="s">
        <v>6</v>
      </c>
      <c r="C18" s="116" t="s">
        <v>7</v>
      </c>
      <c r="D18" s="116" t="s">
        <v>4</v>
      </c>
      <c r="E18" s="116" t="s">
        <v>8</v>
      </c>
      <c r="F18" s="116" t="s">
        <v>33</v>
      </c>
      <c r="G18" s="118" t="s">
        <v>17</v>
      </c>
      <c r="H18" s="118"/>
      <c r="I18" s="118" t="s">
        <v>18</v>
      </c>
      <c r="J18" s="118"/>
      <c r="K18" s="119"/>
    </row>
    <row r="19" spans="1:11" ht="26.4" x14ac:dyDescent="0.25">
      <c r="A19" s="125"/>
      <c r="B19" s="117"/>
      <c r="C19" s="117"/>
      <c r="D19" s="117"/>
      <c r="E19" s="117"/>
      <c r="F19" s="117"/>
      <c r="G19" s="46" t="s">
        <v>16</v>
      </c>
      <c r="H19" s="46" t="s">
        <v>26</v>
      </c>
      <c r="I19" s="46" t="s">
        <v>16</v>
      </c>
      <c r="J19" s="46" t="s">
        <v>26</v>
      </c>
      <c r="K19" s="62" t="s">
        <v>34</v>
      </c>
    </row>
    <row r="20" spans="1:11" x14ac:dyDescent="0.25">
      <c r="A20" s="75" t="s">
        <v>50</v>
      </c>
      <c r="B20" s="76">
        <v>775566</v>
      </c>
      <c r="C20" s="77">
        <v>45353</v>
      </c>
      <c r="D20" s="76" t="s">
        <v>51</v>
      </c>
      <c r="E20" s="78">
        <v>2500</v>
      </c>
      <c r="F20" s="78">
        <f>G20+I20</f>
        <v>187.5</v>
      </c>
      <c r="G20" s="78">
        <f>E20*H20</f>
        <v>118.75</v>
      </c>
      <c r="H20" s="50">
        <v>4.7500000000000001E-2</v>
      </c>
      <c r="I20" s="78">
        <f>E20*J20</f>
        <v>68.75</v>
      </c>
      <c r="J20" s="50">
        <v>2.75E-2</v>
      </c>
      <c r="K20" s="64" t="s">
        <v>23</v>
      </c>
    </row>
    <row r="21" spans="1:11" x14ac:dyDescent="0.25">
      <c r="A21" s="75" t="s">
        <v>50</v>
      </c>
      <c r="B21" s="76">
        <v>775567</v>
      </c>
      <c r="C21" s="77">
        <v>45354</v>
      </c>
      <c r="D21" s="76" t="s">
        <v>52</v>
      </c>
      <c r="E21" s="78">
        <v>3000</v>
      </c>
      <c r="F21" s="78">
        <f t="shared" ref="F21:F24" si="0">G21+I21</f>
        <v>225</v>
      </c>
      <c r="G21" s="78">
        <f t="shared" ref="G21:G24" si="1">E21*H21</f>
        <v>142.5</v>
      </c>
      <c r="H21" s="50">
        <v>4.7500000000000001E-2</v>
      </c>
      <c r="I21" s="78">
        <f t="shared" ref="I21:I24" si="2">E21*J21</f>
        <v>82.5</v>
      </c>
      <c r="J21" s="50">
        <v>2.75E-2</v>
      </c>
      <c r="K21" s="64" t="s">
        <v>23</v>
      </c>
    </row>
    <row r="22" spans="1:11" x14ac:dyDescent="0.25">
      <c r="A22" s="75" t="s">
        <v>50</v>
      </c>
      <c r="B22" s="76">
        <v>788921</v>
      </c>
      <c r="C22" s="77">
        <v>45367</v>
      </c>
      <c r="D22" s="76" t="s">
        <v>53</v>
      </c>
      <c r="E22" s="78">
        <v>4000</v>
      </c>
      <c r="F22" s="78">
        <f t="shared" si="0"/>
        <v>300</v>
      </c>
      <c r="G22" s="78">
        <f t="shared" si="1"/>
        <v>190</v>
      </c>
      <c r="H22" s="50">
        <v>4.7500000000000001E-2</v>
      </c>
      <c r="I22" s="78">
        <f t="shared" si="2"/>
        <v>110</v>
      </c>
      <c r="J22" s="50">
        <v>2.75E-2</v>
      </c>
      <c r="K22" s="64" t="s">
        <v>23</v>
      </c>
    </row>
    <row r="23" spans="1:11" x14ac:dyDescent="0.25">
      <c r="A23" s="75" t="s">
        <v>50</v>
      </c>
      <c r="B23" s="76">
        <v>788975</v>
      </c>
      <c r="C23" s="77">
        <v>45371</v>
      </c>
      <c r="D23" s="76" t="s">
        <v>54</v>
      </c>
      <c r="E23" s="78">
        <v>2800</v>
      </c>
      <c r="F23" s="78">
        <f t="shared" si="0"/>
        <v>210</v>
      </c>
      <c r="G23" s="78">
        <f t="shared" si="1"/>
        <v>133</v>
      </c>
      <c r="H23" s="50">
        <v>4.7500000000000001E-2</v>
      </c>
      <c r="I23" s="78">
        <f t="shared" si="2"/>
        <v>77</v>
      </c>
      <c r="J23" s="50">
        <v>2.75E-2</v>
      </c>
      <c r="K23" s="64" t="s">
        <v>23</v>
      </c>
    </row>
    <row r="24" spans="1:11" ht="13.8" thickBot="1" x14ac:dyDescent="0.3">
      <c r="A24" s="75" t="s">
        <v>50</v>
      </c>
      <c r="B24" s="79">
        <v>789022</v>
      </c>
      <c r="C24" s="80">
        <v>45379</v>
      </c>
      <c r="D24" s="79" t="s">
        <v>55</v>
      </c>
      <c r="E24" s="81">
        <v>4700</v>
      </c>
      <c r="F24" s="78">
        <f t="shared" si="0"/>
        <v>352.5</v>
      </c>
      <c r="G24" s="78">
        <f t="shared" si="1"/>
        <v>223.25</v>
      </c>
      <c r="H24" s="57">
        <v>4.7500000000000001E-2</v>
      </c>
      <c r="I24" s="78">
        <f t="shared" si="2"/>
        <v>129.25</v>
      </c>
      <c r="J24" s="57">
        <v>2.75E-2</v>
      </c>
      <c r="K24" s="66" t="s">
        <v>23</v>
      </c>
    </row>
    <row r="25" spans="1:11" ht="13.8" thickBot="1" x14ac:dyDescent="0.3">
      <c r="A25" s="120" t="s">
        <v>45</v>
      </c>
      <c r="B25" s="121"/>
      <c r="C25" s="121"/>
      <c r="D25" s="122"/>
      <c r="E25" s="74">
        <f>SUM(E20:E24)</f>
        <v>17000</v>
      </c>
      <c r="F25" s="74">
        <f t="shared" ref="F25:I25" si="3">SUM(F20:F24)</f>
        <v>1275</v>
      </c>
      <c r="G25" s="74">
        <f t="shared" si="3"/>
        <v>807.5</v>
      </c>
      <c r="H25" s="68"/>
      <c r="I25" s="74">
        <f t="shared" si="3"/>
        <v>467.5</v>
      </c>
      <c r="J25" s="68"/>
      <c r="K25" s="69"/>
    </row>
    <row r="26" spans="1:11" x14ac:dyDescent="0.25">
      <c r="A26" s="71"/>
      <c r="B26" s="72"/>
      <c r="C26" s="72"/>
      <c r="D26" s="72"/>
      <c r="E26" s="59"/>
      <c r="F26" s="59"/>
      <c r="G26" s="59"/>
      <c r="H26" s="61"/>
      <c r="I26" s="59"/>
      <c r="J26" s="61"/>
      <c r="K26" s="58"/>
    </row>
    <row r="27" spans="1:11" x14ac:dyDescent="0.25">
      <c r="A27" s="71"/>
      <c r="B27" s="72"/>
      <c r="C27" s="72"/>
      <c r="D27" s="72"/>
      <c r="E27" s="59"/>
      <c r="F27" s="59"/>
      <c r="G27" s="59"/>
      <c r="H27" s="61"/>
      <c r="I27" s="59"/>
      <c r="J27" s="61"/>
      <c r="K27" s="58"/>
    </row>
    <row r="28" spans="1:11" x14ac:dyDescent="0.25">
      <c r="A28" s="58"/>
      <c r="B28" s="58"/>
      <c r="C28" s="58"/>
      <c r="D28" s="58"/>
      <c r="E28" s="59"/>
      <c r="F28" s="59"/>
      <c r="G28" s="60"/>
      <c r="H28" s="61"/>
      <c r="I28" s="60"/>
      <c r="J28" s="61"/>
      <c r="K28" s="58"/>
    </row>
    <row r="29" spans="1:11" ht="13.8" thickBot="1" x14ac:dyDescent="0.3">
      <c r="A29" s="45" t="s">
        <v>44</v>
      </c>
      <c r="B29" s="34"/>
      <c r="C29" s="34"/>
      <c r="D29" s="34"/>
      <c r="E29" s="34"/>
      <c r="F29" s="34"/>
      <c r="G29" s="34"/>
      <c r="H29" s="34"/>
      <c r="I29" s="34"/>
      <c r="J29" s="34"/>
      <c r="K29" s="34"/>
    </row>
    <row r="30" spans="1:11" x14ac:dyDescent="0.25">
      <c r="A30" s="124" t="s">
        <v>5</v>
      </c>
      <c r="B30" s="116" t="s">
        <v>6</v>
      </c>
      <c r="C30" s="116" t="s">
        <v>7</v>
      </c>
      <c r="D30" s="116" t="s">
        <v>4</v>
      </c>
      <c r="E30" s="116" t="s">
        <v>8</v>
      </c>
      <c r="F30" s="116" t="s">
        <v>33</v>
      </c>
      <c r="G30" s="118" t="s">
        <v>17</v>
      </c>
      <c r="H30" s="118"/>
      <c r="I30" s="118" t="s">
        <v>18</v>
      </c>
      <c r="J30" s="118"/>
      <c r="K30" s="119"/>
    </row>
    <row r="31" spans="1:11" ht="25.8" customHeight="1" x14ac:dyDescent="0.25">
      <c r="A31" s="125"/>
      <c r="B31" s="117"/>
      <c r="C31" s="117"/>
      <c r="D31" s="117"/>
      <c r="E31" s="117"/>
      <c r="F31" s="117"/>
      <c r="G31" s="46" t="s">
        <v>16</v>
      </c>
      <c r="H31" s="46" t="s">
        <v>169</v>
      </c>
      <c r="I31" s="46" t="s">
        <v>16</v>
      </c>
      <c r="J31" s="46" t="s">
        <v>169</v>
      </c>
      <c r="K31" s="62" t="s">
        <v>34</v>
      </c>
    </row>
    <row r="32" spans="1:11" x14ac:dyDescent="0.25">
      <c r="A32" s="75" t="s">
        <v>57</v>
      </c>
      <c r="B32" s="76">
        <v>245315</v>
      </c>
      <c r="C32" s="77">
        <v>45359</v>
      </c>
      <c r="D32" s="76" t="s">
        <v>56</v>
      </c>
      <c r="E32" s="78">
        <v>10000</v>
      </c>
      <c r="F32" s="78">
        <f>G32+I32</f>
        <v>725</v>
      </c>
      <c r="G32" s="78">
        <f>E32*H32</f>
        <v>475</v>
      </c>
      <c r="H32" s="50">
        <v>4.7500000000000001E-2</v>
      </c>
      <c r="I32" s="78">
        <f>E32*J32</f>
        <v>250</v>
      </c>
      <c r="J32" s="50">
        <v>2.5000000000000001E-2</v>
      </c>
      <c r="K32" s="70" t="s">
        <v>40</v>
      </c>
    </row>
    <row r="33" spans="1:11" x14ac:dyDescent="0.25">
      <c r="A33" s="75"/>
      <c r="B33" s="76"/>
      <c r="C33" s="76"/>
      <c r="D33" s="76"/>
      <c r="E33" s="78"/>
      <c r="F33" s="78"/>
      <c r="G33" s="78"/>
      <c r="H33" s="50">
        <v>4.7500000000000001E-2</v>
      </c>
      <c r="I33" s="78"/>
      <c r="J33" s="50">
        <v>2.5000000000000001E-2</v>
      </c>
      <c r="K33" s="70" t="s">
        <v>40</v>
      </c>
    </row>
    <row r="34" spans="1:11" x14ac:dyDescent="0.25">
      <c r="A34" s="75"/>
      <c r="B34" s="76"/>
      <c r="C34" s="76"/>
      <c r="D34" s="76"/>
      <c r="E34" s="78"/>
      <c r="F34" s="78"/>
      <c r="G34" s="78"/>
      <c r="H34" s="50">
        <v>4.7500000000000001E-2</v>
      </c>
      <c r="I34" s="78"/>
      <c r="J34" s="50">
        <v>2.5000000000000001E-2</v>
      </c>
      <c r="K34" s="70" t="s">
        <v>40</v>
      </c>
    </row>
    <row r="35" spans="1:11" x14ac:dyDescent="0.25">
      <c r="A35" s="75"/>
      <c r="B35" s="76"/>
      <c r="C35" s="76"/>
      <c r="D35" s="76"/>
      <c r="E35" s="78"/>
      <c r="F35" s="78"/>
      <c r="G35" s="78"/>
      <c r="H35" s="50">
        <v>4.7500000000000001E-2</v>
      </c>
      <c r="I35" s="78"/>
      <c r="J35" s="50">
        <v>2.5000000000000001E-2</v>
      </c>
      <c r="K35" s="70" t="s">
        <v>40</v>
      </c>
    </row>
    <row r="36" spans="1:11" ht="13.8" thickBot="1" x14ac:dyDescent="0.3">
      <c r="A36" s="75"/>
      <c r="B36" s="76"/>
      <c r="C36" s="76"/>
      <c r="D36" s="76"/>
      <c r="E36" s="78"/>
      <c r="F36" s="78"/>
      <c r="G36" s="78"/>
      <c r="H36" s="50">
        <v>4.7500000000000001E-2</v>
      </c>
      <c r="I36" s="78"/>
      <c r="J36" s="50">
        <v>2.5000000000000001E-2</v>
      </c>
      <c r="K36" s="70" t="s">
        <v>40</v>
      </c>
    </row>
    <row r="37" spans="1:11" ht="13.8" thickBot="1" x14ac:dyDescent="0.3">
      <c r="A37" s="120" t="s">
        <v>46</v>
      </c>
      <c r="B37" s="121"/>
      <c r="C37" s="121"/>
      <c r="D37" s="122"/>
      <c r="E37" s="74">
        <f>SUM(E32:E36)</f>
        <v>10000</v>
      </c>
      <c r="F37" s="74">
        <f t="shared" ref="F37:G37" si="4">SUM(F32:F36)</f>
        <v>725</v>
      </c>
      <c r="G37" s="74">
        <f t="shared" si="4"/>
        <v>475</v>
      </c>
      <c r="H37" s="68"/>
      <c r="I37" s="74">
        <f t="shared" ref="I37" si="5">SUM(I32:I36)</f>
        <v>250</v>
      </c>
      <c r="J37" s="68"/>
      <c r="K37" s="69"/>
    </row>
    <row r="38" spans="1:11" x14ac:dyDescent="0.25">
      <c r="A38" s="58"/>
      <c r="B38" s="58"/>
      <c r="C38" s="58"/>
      <c r="D38" s="58"/>
      <c r="E38" s="59"/>
      <c r="F38" s="59"/>
      <c r="G38" s="60"/>
      <c r="H38" s="61"/>
      <c r="I38" s="60"/>
      <c r="J38" s="61"/>
      <c r="K38" s="58"/>
    </row>
    <row r="39" spans="1:11" x14ac:dyDescent="0.25">
      <c r="A39" s="58"/>
      <c r="B39" s="58"/>
      <c r="C39" s="58"/>
      <c r="D39" s="58"/>
      <c r="E39" s="59"/>
      <c r="F39" s="59"/>
      <c r="G39" s="60"/>
      <c r="H39" s="61"/>
      <c r="I39" s="60"/>
      <c r="J39" s="61"/>
      <c r="K39" s="58"/>
    </row>
    <row r="40" spans="1:11" x14ac:dyDescent="0.25">
      <c r="A40" s="58"/>
      <c r="B40" s="58"/>
      <c r="C40" s="58"/>
      <c r="D40" s="58"/>
      <c r="E40" s="59"/>
      <c r="F40" s="59"/>
      <c r="G40" s="60"/>
      <c r="H40" s="61"/>
      <c r="I40" s="60"/>
      <c r="J40" s="61"/>
      <c r="K40" s="58"/>
    </row>
    <row r="41" spans="1:11" ht="13.8" thickBot="1" x14ac:dyDescent="0.3">
      <c r="A41" s="45" t="s">
        <v>47</v>
      </c>
      <c r="B41" s="34"/>
      <c r="C41" s="34"/>
      <c r="D41" s="34"/>
      <c r="E41" s="34"/>
      <c r="F41" s="34"/>
      <c r="G41" s="34"/>
      <c r="H41" s="34"/>
      <c r="I41" s="34"/>
      <c r="J41" s="34"/>
      <c r="K41" s="34"/>
    </row>
    <row r="42" spans="1:11" x14ac:dyDescent="0.25">
      <c r="A42" s="124" t="s">
        <v>5</v>
      </c>
      <c r="B42" s="116" t="s">
        <v>6</v>
      </c>
      <c r="C42" s="116" t="s">
        <v>7</v>
      </c>
      <c r="D42" s="116" t="s">
        <v>4</v>
      </c>
      <c r="E42" s="116" t="s">
        <v>8</v>
      </c>
      <c r="F42" s="116" t="s">
        <v>33</v>
      </c>
      <c r="G42" s="118" t="s">
        <v>17</v>
      </c>
      <c r="H42" s="118"/>
      <c r="I42" s="118" t="s">
        <v>18</v>
      </c>
      <c r="J42" s="118"/>
      <c r="K42" s="119"/>
    </row>
    <row r="43" spans="1:11" ht="25.8" customHeight="1" x14ac:dyDescent="0.25">
      <c r="A43" s="125"/>
      <c r="B43" s="117"/>
      <c r="C43" s="117"/>
      <c r="D43" s="117"/>
      <c r="E43" s="117"/>
      <c r="F43" s="117"/>
      <c r="G43" s="46" t="s">
        <v>16</v>
      </c>
      <c r="H43" s="46" t="s">
        <v>169</v>
      </c>
      <c r="I43" s="46" t="s">
        <v>16</v>
      </c>
      <c r="J43" s="46" t="s">
        <v>169</v>
      </c>
      <c r="K43" s="62" t="s">
        <v>34</v>
      </c>
    </row>
    <row r="44" spans="1:11" x14ac:dyDescent="0.25">
      <c r="A44" s="75" t="s">
        <v>58</v>
      </c>
      <c r="B44" s="76">
        <v>124578</v>
      </c>
      <c r="C44" s="77">
        <v>45370</v>
      </c>
      <c r="D44" s="76" t="s">
        <v>59</v>
      </c>
      <c r="E44" s="78">
        <v>15000</v>
      </c>
      <c r="F44" s="78">
        <f>G44+I44</f>
        <v>1125</v>
      </c>
      <c r="G44" s="78">
        <f>E44*H44</f>
        <v>712.5</v>
      </c>
      <c r="H44" s="50">
        <v>4.7500000000000001E-2</v>
      </c>
      <c r="I44" s="78">
        <f>E44*J44</f>
        <v>412.5</v>
      </c>
      <c r="J44" s="83">
        <v>2.75E-2</v>
      </c>
      <c r="K44" s="82" t="s">
        <v>61</v>
      </c>
    </row>
    <row r="45" spans="1:11" x14ac:dyDescent="0.25">
      <c r="A45" s="75"/>
      <c r="B45" s="76"/>
      <c r="C45" s="76"/>
      <c r="D45" s="76"/>
      <c r="E45" s="78"/>
      <c r="F45" s="78"/>
      <c r="G45" s="78"/>
      <c r="H45" s="50">
        <v>4.7500000000000001E-2</v>
      </c>
      <c r="I45" s="73"/>
      <c r="J45" s="83" t="s">
        <v>42</v>
      </c>
      <c r="K45" s="70" t="s">
        <v>49</v>
      </c>
    </row>
    <row r="46" spans="1:11" x14ac:dyDescent="0.25">
      <c r="A46" s="75"/>
      <c r="B46" s="76"/>
      <c r="C46" s="76"/>
      <c r="D46" s="76"/>
      <c r="E46" s="78"/>
      <c r="F46" s="78"/>
      <c r="G46" s="78"/>
      <c r="H46" s="50">
        <v>4.7500000000000001E-2</v>
      </c>
      <c r="I46" s="73"/>
      <c r="J46" s="83" t="s">
        <v>42</v>
      </c>
      <c r="K46" s="70" t="s">
        <v>49</v>
      </c>
    </row>
    <row r="47" spans="1:11" x14ac:dyDescent="0.25">
      <c r="A47" s="75"/>
      <c r="B47" s="76"/>
      <c r="C47" s="76"/>
      <c r="D47" s="76"/>
      <c r="E47" s="78"/>
      <c r="F47" s="78"/>
      <c r="G47" s="78"/>
      <c r="H47" s="50">
        <v>4.7500000000000001E-2</v>
      </c>
      <c r="I47" s="73"/>
      <c r="J47" s="83" t="s">
        <v>42</v>
      </c>
      <c r="K47" s="70" t="s">
        <v>49</v>
      </c>
    </row>
    <row r="48" spans="1:11" ht="13.8" thickBot="1" x14ac:dyDescent="0.3">
      <c r="A48" s="75"/>
      <c r="B48" s="76"/>
      <c r="C48" s="76"/>
      <c r="D48" s="76"/>
      <c r="E48" s="78"/>
      <c r="F48" s="78"/>
      <c r="G48" s="78"/>
      <c r="H48" s="50">
        <v>4.7500000000000001E-2</v>
      </c>
      <c r="I48" s="73"/>
      <c r="J48" s="83" t="s">
        <v>42</v>
      </c>
      <c r="K48" s="70" t="s">
        <v>49</v>
      </c>
    </row>
    <row r="49" spans="1:11" ht="13.8" thickBot="1" x14ac:dyDescent="0.3">
      <c r="A49" s="120" t="s">
        <v>60</v>
      </c>
      <c r="B49" s="121"/>
      <c r="C49" s="121"/>
      <c r="D49" s="122"/>
      <c r="E49" s="74">
        <f>SUM(E44:E48)</f>
        <v>15000</v>
      </c>
      <c r="F49" s="74">
        <f t="shared" ref="F49:G49" si="6">SUM(F44:F48)</f>
        <v>1125</v>
      </c>
      <c r="G49" s="74">
        <f t="shared" si="6"/>
        <v>712.5</v>
      </c>
      <c r="H49" s="68"/>
      <c r="I49" s="74">
        <f t="shared" ref="I49" si="7">SUM(I44:I48)</f>
        <v>412.5</v>
      </c>
      <c r="J49" s="68"/>
      <c r="K49" s="69"/>
    </row>
    <row r="50" spans="1:11" x14ac:dyDescent="0.25">
      <c r="A50" s="58"/>
      <c r="B50" s="58"/>
      <c r="C50" s="58"/>
      <c r="D50" s="58"/>
      <c r="E50" s="59"/>
      <c r="F50" s="59"/>
      <c r="G50" s="60"/>
      <c r="H50" s="61"/>
      <c r="I50" s="60"/>
      <c r="J50" s="61"/>
      <c r="K50" s="58"/>
    </row>
    <row r="51" spans="1:11" x14ac:dyDescent="0.25">
      <c r="A51" s="34"/>
      <c r="B51" s="34"/>
      <c r="C51" s="34"/>
      <c r="D51" s="34"/>
      <c r="E51" s="34"/>
      <c r="F51" s="34"/>
      <c r="G51" s="34"/>
      <c r="H51" s="34"/>
      <c r="I51" s="34"/>
      <c r="J51" s="34"/>
      <c r="K51" s="34"/>
    </row>
    <row r="52" spans="1:11" x14ac:dyDescent="0.25">
      <c r="A52" s="34" t="s">
        <v>39</v>
      </c>
      <c r="B52" s="34"/>
      <c r="C52" s="34"/>
      <c r="D52" s="34"/>
      <c r="E52" s="34"/>
      <c r="F52" s="34"/>
      <c r="G52" s="34"/>
      <c r="H52" s="34"/>
      <c r="I52" s="34"/>
      <c r="J52" s="34"/>
      <c r="K52" s="34"/>
    </row>
    <row r="53" spans="1:11" x14ac:dyDescent="0.25">
      <c r="A53" s="123" t="s">
        <v>38</v>
      </c>
      <c r="B53" s="123"/>
      <c r="C53" s="123"/>
      <c r="D53" s="123"/>
      <c r="E53" s="123"/>
      <c r="F53" s="123"/>
      <c r="G53" s="123"/>
      <c r="H53" s="123"/>
      <c r="I53" s="123"/>
      <c r="J53" s="123"/>
      <c r="K53" s="123"/>
    </row>
    <row r="54" spans="1:11" x14ac:dyDescent="0.25">
      <c r="A54" s="123"/>
      <c r="B54" s="123"/>
      <c r="C54" s="123"/>
      <c r="D54" s="123"/>
      <c r="E54" s="123"/>
      <c r="F54" s="123"/>
      <c r="G54" s="123"/>
      <c r="H54" s="123"/>
      <c r="I54" s="123"/>
      <c r="J54" s="123"/>
      <c r="K54" s="123"/>
    </row>
    <row r="55" spans="1:11" x14ac:dyDescent="0.25">
      <c r="A55" s="123"/>
      <c r="B55" s="123"/>
      <c r="C55" s="123"/>
      <c r="D55" s="123"/>
      <c r="E55" s="123"/>
      <c r="F55" s="123"/>
      <c r="G55" s="123"/>
      <c r="H55" s="123"/>
      <c r="I55" s="123"/>
      <c r="J55" s="123"/>
      <c r="K55" s="123"/>
    </row>
    <row r="56" spans="1:11" x14ac:dyDescent="0.25">
      <c r="A56" s="123"/>
      <c r="B56" s="123"/>
      <c r="C56" s="123"/>
      <c r="D56" s="123"/>
      <c r="E56" s="123"/>
      <c r="F56" s="123"/>
      <c r="G56" s="123"/>
      <c r="H56" s="123"/>
      <c r="I56" s="123"/>
      <c r="J56" s="123"/>
      <c r="K56" s="123"/>
    </row>
    <row r="57" spans="1:11" x14ac:dyDescent="0.25">
      <c r="A57" s="34"/>
      <c r="B57" s="34"/>
      <c r="C57" s="34"/>
      <c r="D57" s="34"/>
      <c r="E57" s="34"/>
      <c r="F57" s="34"/>
      <c r="G57" s="34"/>
      <c r="H57" s="34"/>
      <c r="I57" s="34"/>
      <c r="J57" s="34"/>
      <c r="K57" s="34"/>
    </row>
    <row r="58" spans="1:11" x14ac:dyDescent="0.25">
      <c r="A58" s="51"/>
      <c r="B58" s="51"/>
      <c r="C58" s="51"/>
      <c r="D58" s="34"/>
      <c r="E58" s="34"/>
      <c r="F58" s="34"/>
      <c r="G58" s="34"/>
      <c r="H58" s="34"/>
      <c r="I58" s="34"/>
      <c r="J58" s="34"/>
      <c r="K58" s="34"/>
    </row>
    <row r="59" spans="1:11" x14ac:dyDescent="0.25">
      <c r="A59" s="34" t="s">
        <v>9</v>
      </c>
      <c r="B59" s="34"/>
      <c r="C59" s="34"/>
      <c r="D59" s="34"/>
      <c r="E59" s="34"/>
      <c r="F59" s="34"/>
      <c r="G59" s="34"/>
      <c r="H59" s="34"/>
      <c r="I59" s="34"/>
      <c r="J59" s="34"/>
      <c r="K59" s="34"/>
    </row>
    <row r="60" spans="1:11" x14ac:dyDescent="0.25">
      <c r="A60" s="34"/>
      <c r="B60" s="34"/>
      <c r="C60" s="34"/>
      <c r="D60" s="34"/>
      <c r="E60" s="34"/>
      <c r="F60" s="34"/>
      <c r="G60" s="34"/>
      <c r="H60" s="34"/>
      <c r="I60" s="34"/>
      <c r="J60" s="34"/>
      <c r="K60" s="34"/>
    </row>
    <row r="61" spans="1:11" x14ac:dyDescent="0.25">
      <c r="A61" s="34"/>
      <c r="B61" s="34"/>
      <c r="C61" s="34"/>
      <c r="D61" s="34"/>
      <c r="E61" s="34"/>
      <c r="F61" s="34"/>
      <c r="G61" s="34"/>
      <c r="H61" s="34"/>
      <c r="I61" s="34"/>
      <c r="J61" s="34"/>
      <c r="K61" s="34"/>
    </row>
    <row r="62" spans="1:11" x14ac:dyDescent="0.25">
      <c r="A62" s="34" t="s">
        <v>11</v>
      </c>
      <c r="B62" s="34"/>
      <c r="C62" s="34"/>
      <c r="D62" s="34"/>
      <c r="E62" s="34"/>
      <c r="F62" s="34"/>
      <c r="G62" s="34"/>
      <c r="H62" s="34"/>
      <c r="I62" s="34"/>
      <c r="J62" s="34"/>
      <c r="K62" s="34"/>
    </row>
    <row r="63" spans="1:11" x14ac:dyDescent="0.25">
      <c r="A63" s="51"/>
      <c r="B63" s="51"/>
      <c r="C63" s="51"/>
      <c r="D63" s="34"/>
      <c r="E63" s="34"/>
      <c r="F63" s="34"/>
      <c r="G63" s="34"/>
      <c r="H63" s="34"/>
      <c r="I63" s="34"/>
      <c r="J63" s="34"/>
      <c r="K63" s="34"/>
    </row>
    <row r="64" spans="1:11" x14ac:dyDescent="0.25">
      <c r="A64" s="34" t="s">
        <v>10</v>
      </c>
      <c r="B64" s="34"/>
      <c r="C64" s="34"/>
      <c r="D64" s="34"/>
      <c r="E64" s="34"/>
      <c r="F64" s="34"/>
      <c r="G64" s="34"/>
      <c r="H64" s="34"/>
      <c r="I64" s="34"/>
      <c r="J64" s="34"/>
      <c r="K64" s="34"/>
    </row>
  </sheetData>
  <sheetProtection algorithmName="SHA-512" hashValue="aKk9E1Vfqcnzs1OuN6QjS/CFAU3GJuYRLYhrrjy7/9cnAPdY12GhDqAl49iFHxC0hZFVUvNVyLBN9/zfRTlF1w==" saltValue="w3PRDex879hz/E6m2CJVxQ==" spinCount="100000" sheet="1" objects="1" scenarios="1"/>
  <mergeCells count="30">
    <mergeCell ref="F5:H5"/>
    <mergeCell ref="F8:H8"/>
    <mergeCell ref="A18:A19"/>
    <mergeCell ref="B18:B19"/>
    <mergeCell ref="C18:C19"/>
    <mergeCell ref="D18:D19"/>
    <mergeCell ref="E18:E19"/>
    <mergeCell ref="F18:F19"/>
    <mergeCell ref="G18:H18"/>
    <mergeCell ref="I18:K18"/>
    <mergeCell ref="A25:D25"/>
    <mergeCell ref="A30:A31"/>
    <mergeCell ref="B30:B31"/>
    <mergeCell ref="C30:C31"/>
    <mergeCell ref="D30:D31"/>
    <mergeCell ref="E30:E31"/>
    <mergeCell ref="F30:F31"/>
    <mergeCell ref="G30:H30"/>
    <mergeCell ref="I30:K30"/>
    <mergeCell ref="A37:D37"/>
    <mergeCell ref="A42:A43"/>
    <mergeCell ref="B42:B43"/>
    <mergeCell ref="C42:C43"/>
    <mergeCell ref="D42:D43"/>
    <mergeCell ref="F42:F43"/>
    <mergeCell ref="G42:H42"/>
    <mergeCell ref="I42:K42"/>
    <mergeCell ref="A49:D49"/>
    <mergeCell ref="A53:K56"/>
    <mergeCell ref="E42:E43"/>
  </mergeCells>
  <pageMargins left="0.7" right="0.7" top="0.75" bottom="0.75" header="0.3" footer="0.3"/>
  <ignoredErrors>
    <ignoredError sqref="E2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workbookViewId="0">
      <selection activeCell="N19" sqref="N19"/>
    </sheetView>
  </sheetViews>
  <sheetFormatPr defaultRowHeight="13.2" x14ac:dyDescent="0.25"/>
  <sheetData/>
  <sheetProtection algorithmName="SHA-512" hashValue="Yaj86dFWTjNx2GFSRiDFioiF9Hsjvoc549SM9OsGyfTyJ4qgKNBo4sBAboiRQ9us20sR2qIV+Gfd78g8BI7QrQ==" saltValue="8YfLb1Qolx609gRes73WJA=="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AD3C0-1DC0-44DF-9297-F00FA1422E5E}">
  <dimension ref="C5:J45"/>
  <sheetViews>
    <sheetView workbookViewId="0">
      <selection activeCell="L20" sqref="L20"/>
    </sheetView>
  </sheetViews>
  <sheetFormatPr defaultRowHeight="13.2" x14ac:dyDescent="0.25"/>
  <cols>
    <col min="3" max="3" width="11" customWidth="1"/>
    <col min="4" max="4" width="11.21875" customWidth="1"/>
    <col min="6" max="6" width="10.5546875" customWidth="1"/>
    <col min="7" max="7" width="11" customWidth="1"/>
    <col min="9" max="9" width="10.88671875" customWidth="1"/>
    <col min="10" max="10" width="10.6640625" customWidth="1"/>
  </cols>
  <sheetData>
    <row r="5" spans="3:10" ht="30" x14ac:dyDescent="0.25">
      <c r="C5" s="89" t="s">
        <v>170</v>
      </c>
    </row>
    <row r="6" spans="3:10" x14ac:dyDescent="0.25">
      <c r="C6" s="90"/>
    </row>
    <row r="7" spans="3:10" ht="14.4" x14ac:dyDescent="0.25">
      <c r="C7" s="127" t="s">
        <v>65</v>
      </c>
      <c r="D7" s="127"/>
      <c r="E7" s="127"/>
      <c r="F7" s="127"/>
      <c r="G7" s="127"/>
      <c r="H7" s="127"/>
      <c r="I7" s="127"/>
      <c r="J7" s="127"/>
    </row>
    <row r="8" spans="3:10" ht="13.8" thickBot="1" x14ac:dyDescent="0.3">
      <c r="C8" s="90"/>
    </row>
    <row r="9" spans="3:10" ht="14.4" thickBot="1" x14ac:dyDescent="0.3">
      <c r="C9" s="107" t="s">
        <v>66</v>
      </c>
      <c r="D9" s="107" t="s">
        <v>67</v>
      </c>
      <c r="E9" s="92"/>
      <c r="F9" s="107" t="s">
        <v>66</v>
      </c>
      <c r="G9" s="107" t="s">
        <v>67</v>
      </c>
      <c r="H9" s="92"/>
      <c r="I9" s="107" t="s">
        <v>66</v>
      </c>
      <c r="J9" s="108" t="s">
        <v>67</v>
      </c>
    </row>
    <row r="10" spans="3:10" ht="14.4" thickBot="1" x14ac:dyDescent="0.3">
      <c r="C10" s="95" t="s">
        <v>68</v>
      </c>
      <c r="D10" s="100">
        <v>6.7500000000000004E-2</v>
      </c>
      <c r="E10" s="95"/>
      <c r="F10" s="95" t="s">
        <v>69</v>
      </c>
      <c r="G10" s="100">
        <v>6.7500000000000004E-2</v>
      </c>
      <c r="H10" s="95"/>
      <c r="I10" s="95" t="s">
        <v>70</v>
      </c>
      <c r="J10" s="99">
        <v>6.7500000000000004E-2</v>
      </c>
    </row>
    <row r="11" spans="3:10" ht="14.4" thickBot="1" x14ac:dyDescent="0.3">
      <c r="C11" s="92" t="s">
        <v>71</v>
      </c>
      <c r="D11" s="98">
        <v>7.0000000000000007E-2</v>
      </c>
      <c r="E11" s="92"/>
      <c r="F11" s="92" t="s">
        <v>72</v>
      </c>
      <c r="G11" s="98">
        <v>7.0000000000000007E-2</v>
      </c>
      <c r="H11" s="92"/>
      <c r="I11" s="92" t="s">
        <v>73</v>
      </c>
      <c r="J11" s="101">
        <v>7.0000000000000007E-2</v>
      </c>
    </row>
    <row r="12" spans="3:10" ht="14.4" thickBot="1" x14ac:dyDescent="0.3">
      <c r="C12" s="95" t="s">
        <v>74</v>
      </c>
      <c r="D12" s="96">
        <v>7.0000000000000007E-2</v>
      </c>
      <c r="E12" s="95"/>
      <c r="F12" s="95" t="s">
        <v>75</v>
      </c>
      <c r="G12" s="100">
        <v>6.7500000000000004E-2</v>
      </c>
      <c r="H12" s="95"/>
      <c r="I12" s="95" t="s">
        <v>76</v>
      </c>
      <c r="J12" s="99">
        <v>6.7500000000000004E-2</v>
      </c>
    </row>
    <row r="13" spans="3:10" ht="14.4" thickBot="1" x14ac:dyDescent="0.3">
      <c r="C13" s="92" t="s">
        <v>77</v>
      </c>
      <c r="D13" s="98">
        <v>7.0000000000000007E-2</v>
      </c>
      <c r="E13" s="92"/>
      <c r="F13" s="92" t="s">
        <v>78</v>
      </c>
      <c r="G13" s="98">
        <v>7.0000000000000007E-2</v>
      </c>
      <c r="H13" s="92"/>
      <c r="I13" s="92" t="s">
        <v>79</v>
      </c>
      <c r="J13" s="94">
        <v>6.7500000000000004E-2</v>
      </c>
    </row>
    <row r="14" spans="3:10" ht="14.4" thickBot="1" x14ac:dyDescent="0.3">
      <c r="C14" s="95" t="s">
        <v>80</v>
      </c>
      <c r="D14" s="96">
        <v>7.0000000000000007E-2</v>
      </c>
      <c r="E14" s="95"/>
      <c r="F14" s="95" t="s">
        <v>81</v>
      </c>
      <c r="G14" s="100">
        <v>6.7500000000000004E-2</v>
      </c>
      <c r="H14" s="95"/>
      <c r="I14" s="95" t="s">
        <v>82</v>
      </c>
      <c r="J14" s="99">
        <v>6.7500000000000004E-2</v>
      </c>
    </row>
    <row r="15" spans="3:10" ht="14.4" thickBot="1" x14ac:dyDescent="0.3">
      <c r="C15" s="92" t="s">
        <v>83</v>
      </c>
      <c r="D15" s="93">
        <v>6.7500000000000004E-2</v>
      </c>
      <c r="E15" s="92"/>
      <c r="F15" s="92" t="s">
        <v>84</v>
      </c>
      <c r="G15" s="98">
        <v>7.0000000000000007E-2</v>
      </c>
      <c r="H15" s="92"/>
      <c r="I15" s="92" t="s">
        <v>85</v>
      </c>
      <c r="J15" s="101">
        <v>7.0000000000000007E-2</v>
      </c>
    </row>
    <row r="16" spans="3:10" ht="14.4" thickBot="1" x14ac:dyDescent="0.3">
      <c r="C16" s="95" t="s">
        <v>86</v>
      </c>
      <c r="D16" s="100">
        <v>6.7500000000000004E-2</v>
      </c>
      <c r="E16" s="95"/>
      <c r="F16" s="95" t="s">
        <v>87</v>
      </c>
      <c r="G16" s="100">
        <v>6.7500000000000004E-2</v>
      </c>
      <c r="H16" s="95"/>
      <c r="I16" s="95" t="s">
        <v>88</v>
      </c>
      <c r="J16" s="99">
        <v>6.7500000000000004E-2</v>
      </c>
    </row>
    <row r="17" spans="3:10" ht="14.4" thickBot="1" x14ac:dyDescent="0.3">
      <c r="C17" s="92" t="s">
        <v>89</v>
      </c>
      <c r="D17" s="98">
        <v>7.0000000000000007E-2</v>
      </c>
      <c r="E17" s="92"/>
      <c r="F17" s="92" t="s">
        <v>90</v>
      </c>
      <c r="G17" s="98">
        <v>7.0000000000000007E-2</v>
      </c>
      <c r="H17" s="92"/>
      <c r="I17" s="92" t="s">
        <v>91</v>
      </c>
      <c r="J17" s="101">
        <v>7.0000000000000007E-2</v>
      </c>
    </row>
    <row r="18" spans="3:10" ht="14.4" thickBot="1" x14ac:dyDescent="0.3">
      <c r="C18" s="95" t="s">
        <v>92</v>
      </c>
      <c r="D18" s="100">
        <v>6.7500000000000004E-2</v>
      </c>
      <c r="E18" s="95"/>
      <c r="F18" s="95" t="s">
        <v>93</v>
      </c>
      <c r="G18" s="96">
        <v>7.0000000000000007E-2</v>
      </c>
      <c r="H18" s="95"/>
      <c r="I18" s="95" t="s">
        <v>94</v>
      </c>
      <c r="J18" s="99">
        <v>6.7500000000000004E-2</v>
      </c>
    </row>
    <row r="19" spans="3:10" ht="14.4" thickBot="1" x14ac:dyDescent="0.3">
      <c r="C19" s="92" t="s">
        <v>95</v>
      </c>
      <c r="D19" s="93">
        <v>6.7500000000000004E-2</v>
      </c>
      <c r="E19" s="92"/>
      <c r="F19" s="92" t="s">
        <v>96</v>
      </c>
      <c r="G19" s="98">
        <v>7.0000000000000007E-2</v>
      </c>
      <c r="H19" s="92"/>
      <c r="I19" s="92" t="s">
        <v>97</v>
      </c>
      <c r="J19" s="101">
        <v>7.0000000000000007E-2</v>
      </c>
    </row>
    <row r="20" spans="3:10" ht="14.4" thickBot="1" x14ac:dyDescent="0.3">
      <c r="C20" s="95" t="s">
        <v>98</v>
      </c>
      <c r="D20" s="96">
        <v>7.0000000000000007E-2</v>
      </c>
      <c r="E20" s="95"/>
      <c r="F20" s="95" t="s">
        <v>99</v>
      </c>
      <c r="G20" s="100">
        <v>6.7500000000000004E-2</v>
      </c>
      <c r="H20" s="95"/>
      <c r="I20" s="95" t="s">
        <v>100</v>
      </c>
      <c r="J20" s="97">
        <v>7.0000000000000007E-2</v>
      </c>
    </row>
    <row r="21" spans="3:10" ht="14.4" thickBot="1" x14ac:dyDescent="0.3">
      <c r="C21" s="92" t="s">
        <v>101</v>
      </c>
      <c r="D21" s="93">
        <v>6.7500000000000004E-2</v>
      </c>
      <c r="E21" s="92"/>
      <c r="F21" s="92" t="s">
        <v>102</v>
      </c>
      <c r="G21" s="98">
        <v>7.0000000000000007E-2</v>
      </c>
      <c r="H21" s="92"/>
      <c r="I21" s="92" t="s">
        <v>103</v>
      </c>
      <c r="J21" s="101">
        <v>7.0000000000000007E-2</v>
      </c>
    </row>
    <row r="22" spans="3:10" ht="14.4" thickBot="1" x14ac:dyDescent="0.3">
      <c r="C22" s="95" t="s">
        <v>104</v>
      </c>
      <c r="D22" s="96">
        <v>7.0000000000000007E-2</v>
      </c>
      <c r="E22" s="95"/>
      <c r="F22" s="95" t="s">
        <v>105</v>
      </c>
      <c r="G22" s="100">
        <v>6.7500000000000004E-2</v>
      </c>
      <c r="H22" s="95"/>
      <c r="I22" s="95" t="s">
        <v>106</v>
      </c>
      <c r="J22" s="97">
        <v>7.0000000000000007E-2</v>
      </c>
    </row>
    <row r="23" spans="3:10" ht="14.4" thickBot="1" x14ac:dyDescent="0.3">
      <c r="C23" s="92" t="s">
        <v>107</v>
      </c>
      <c r="D23" s="93">
        <v>6.7500000000000004E-2</v>
      </c>
      <c r="E23" s="92"/>
      <c r="F23" s="92" t="s">
        <v>108</v>
      </c>
      <c r="G23" s="93">
        <v>6.7500000000000004E-2</v>
      </c>
      <c r="H23" s="92"/>
      <c r="I23" s="92" t="s">
        <v>109</v>
      </c>
      <c r="J23" s="101">
        <v>7.0000000000000007E-2</v>
      </c>
    </row>
    <row r="24" spans="3:10" ht="14.4" thickBot="1" x14ac:dyDescent="0.3">
      <c r="C24" s="95" t="s">
        <v>110</v>
      </c>
      <c r="D24" s="100">
        <v>6.7500000000000004E-2</v>
      </c>
      <c r="E24" s="95"/>
      <c r="F24" s="95" t="s">
        <v>111</v>
      </c>
      <c r="G24" s="100">
        <v>6.7500000000000004E-2</v>
      </c>
      <c r="H24" s="95"/>
      <c r="I24" s="95" t="s">
        <v>112</v>
      </c>
      <c r="J24" s="99">
        <v>6.7500000000000004E-2</v>
      </c>
    </row>
    <row r="25" spans="3:10" ht="14.4" thickBot="1" x14ac:dyDescent="0.3">
      <c r="C25" s="92" t="s">
        <v>113</v>
      </c>
      <c r="D25" s="93">
        <v>6.7500000000000004E-2</v>
      </c>
      <c r="E25" s="92"/>
      <c r="F25" s="92" t="s">
        <v>114</v>
      </c>
      <c r="G25" s="98">
        <v>7.0000000000000007E-2</v>
      </c>
      <c r="H25" s="92"/>
      <c r="I25" s="92" t="s">
        <v>115</v>
      </c>
      <c r="J25" s="101">
        <v>7.0000000000000007E-2</v>
      </c>
    </row>
    <row r="26" spans="3:10" ht="14.4" thickBot="1" x14ac:dyDescent="0.3">
      <c r="C26" s="95" t="s">
        <v>116</v>
      </c>
      <c r="D26" s="100">
        <v>6.7500000000000004E-2</v>
      </c>
      <c r="E26" s="95"/>
      <c r="F26" s="95" t="s">
        <v>117</v>
      </c>
      <c r="G26" s="100">
        <v>6.7500000000000004E-2</v>
      </c>
      <c r="H26" s="95"/>
      <c r="I26" s="95" t="s">
        <v>118</v>
      </c>
      <c r="J26" s="99">
        <v>6.7500000000000004E-2</v>
      </c>
    </row>
    <row r="27" spans="3:10" ht="14.4" thickBot="1" x14ac:dyDescent="0.3">
      <c r="C27" s="92" t="s">
        <v>119</v>
      </c>
      <c r="D27" s="98">
        <v>7.0000000000000007E-2</v>
      </c>
      <c r="E27" s="92"/>
      <c r="F27" s="92" t="s">
        <v>120</v>
      </c>
      <c r="G27" s="98">
        <v>7.0000000000000007E-2</v>
      </c>
      <c r="H27" s="92"/>
      <c r="I27" s="92" t="s">
        <v>121</v>
      </c>
      <c r="J27" s="101">
        <v>7.0000000000000007E-2</v>
      </c>
    </row>
    <row r="28" spans="3:10" ht="14.4" thickBot="1" x14ac:dyDescent="0.3">
      <c r="C28" s="95" t="s">
        <v>122</v>
      </c>
      <c r="D28" s="96">
        <v>7.0000000000000007E-2</v>
      </c>
      <c r="E28" s="95"/>
      <c r="F28" s="95" t="s">
        <v>123</v>
      </c>
      <c r="G28" s="96">
        <v>7.0000000000000007E-2</v>
      </c>
      <c r="H28" s="95"/>
      <c r="I28" s="95" t="s">
        <v>124</v>
      </c>
      <c r="J28" s="97">
        <v>7.0000000000000007E-2</v>
      </c>
    </row>
    <row r="29" spans="3:10" ht="14.4" thickBot="1" x14ac:dyDescent="0.3">
      <c r="C29" s="92" t="s">
        <v>125</v>
      </c>
      <c r="D29" s="98">
        <v>7.0000000000000007E-2</v>
      </c>
      <c r="E29" s="92"/>
      <c r="F29" s="92" t="s">
        <v>126</v>
      </c>
      <c r="G29" s="93">
        <v>6.7500000000000004E-2</v>
      </c>
      <c r="H29" s="92"/>
      <c r="I29" s="92" t="s">
        <v>127</v>
      </c>
      <c r="J29" s="94">
        <v>6.7500000000000004E-2</v>
      </c>
    </row>
    <row r="30" spans="3:10" ht="14.4" thickBot="1" x14ac:dyDescent="0.3">
      <c r="C30" s="95" t="s">
        <v>128</v>
      </c>
      <c r="D30" s="100">
        <v>6.7500000000000004E-2</v>
      </c>
      <c r="E30" s="95"/>
      <c r="F30" s="95" t="s">
        <v>129</v>
      </c>
      <c r="G30" s="96">
        <v>7.0000000000000007E-2</v>
      </c>
      <c r="H30" s="95"/>
      <c r="I30" s="95" t="s">
        <v>130</v>
      </c>
      <c r="J30" s="99">
        <v>6.7500000000000004E-2</v>
      </c>
    </row>
    <row r="31" spans="3:10" ht="14.4" thickBot="1" x14ac:dyDescent="0.3">
      <c r="C31" s="92" t="s">
        <v>131</v>
      </c>
      <c r="D31" s="98">
        <v>7.0000000000000007E-2</v>
      </c>
      <c r="E31" s="92"/>
      <c r="F31" s="92" t="s">
        <v>132</v>
      </c>
      <c r="G31" s="93">
        <v>6.7500000000000004E-2</v>
      </c>
      <c r="H31" s="92"/>
      <c r="I31" s="92" t="s">
        <v>133</v>
      </c>
      <c r="J31" s="94">
        <v>6.7500000000000004E-2</v>
      </c>
    </row>
    <row r="32" spans="3:10" ht="14.4" thickBot="1" x14ac:dyDescent="0.3">
      <c r="C32" s="95" t="s">
        <v>134</v>
      </c>
      <c r="D32" s="100">
        <v>6.7500000000000004E-2</v>
      </c>
      <c r="E32" s="95"/>
      <c r="F32" s="95" t="s">
        <v>135</v>
      </c>
      <c r="G32" s="96">
        <v>7.0000000000000007E-2</v>
      </c>
      <c r="H32" s="95"/>
      <c r="I32" s="95" t="s">
        <v>136</v>
      </c>
      <c r="J32" s="99">
        <v>6.7500000000000004E-2</v>
      </c>
    </row>
    <row r="33" spans="3:10" ht="14.4" thickBot="1" x14ac:dyDescent="0.3">
      <c r="C33" s="92" t="s">
        <v>137</v>
      </c>
      <c r="D33" s="93">
        <v>6.7500000000000004E-2</v>
      </c>
      <c r="E33" s="92"/>
      <c r="F33" s="92" t="s">
        <v>138</v>
      </c>
      <c r="G33" s="98">
        <v>7.0000000000000007E-2</v>
      </c>
      <c r="H33" s="92"/>
      <c r="I33" s="92" t="s">
        <v>40</v>
      </c>
      <c r="J33" s="103" t="s">
        <v>139</v>
      </c>
    </row>
    <row r="34" spans="3:10" ht="14.4" thickBot="1" x14ac:dyDescent="0.3">
      <c r="C34" s="95" t="s">
        <v>140</v>
      </c>
      <c r="D34" s="100">
        <v>6.7500000000000004E-2</v>
      </c>
      <c r="E34" s="95"/>
      <c r="F34" s="95" t="s">
        <v>141</v>
      </c>
      <c r="G34" s="100">
        <v>6.7500000000000004E-2</v>
      </c>
      <c r="H34" s="95"/>
      <c r="I34" s="95" t="s">
        <v>142</v>
      </c>
      <c r="J34" s="99">
        <v>6.7500000000000004E-2</v>
      </c>
    </row>
    <row r="35" spans="3:10" ht="28.2" thickBot="1" x14ac:dyDescent="0.3">
      <c r="C35" s="92" t="s">
        <v>143</v>
      </c>
      <c r="D35" s="98">
        <v>7.0000000000000007E-2</v>
      </c>
      <c r="E35" s="92"/>
      <c r="F35" s="92" t="s">
        <v>144</v>
      </c>
      <c r="G35" s="92" t="s">
        <v>139</v>
      </c>
      <c r="H35" s="92"/>
      <c r="I35" s="92" t="s">
        <v>145</v>
      </c>
      <c r="J35" s="101">
        <v>7.0000000000000007E-2</v>
      </c>
    </row>
    <row r="36" spans="3:10" ht="14.4" thickBot="1" x14ac:dyDescent="0.3">
      <c r="C36" s="95" t="s">
        <v>146</v>
      </c>
      <c r="D36" s="100">
        <v>6.7500000000000004E-2</v>
      </c>
      <c r="E36" s="95"/>
      <c r="F36" s="95" t="s">
        <v>147</v>
      </c>
      <c r="G36" s="100">
        <v>6.7500000000000004E-2</v>
      </c>
      <c r="H36" s="95"/>
      <c r="I36" s="95" t="s">
        <v>148</v>
      </c>
      <c r="J36" s="99">
        <v>6.7500000000000004E-2</v>
      </c>
    </row>
    <row r="37" spans="3:10" ht="28.2" thickBot="1" x14ac:dyDescent="0.3">
      <c r="C37" s="92" t="s">
        <v>149</v>
      </c>
      <c r="D37" s="93">
        <v>6.7500000000000004E-2</v>
      </c>
      <c r="E37" s="92"/>
      <c r="F37" s="92" t="s">
        <v>150</v>
      </c>
      <c r="G37" s="98">
        <v>7.0000000000000007E-2</v>
      </c>
      <c r="H37" s="92"/>
      <c r="I37" s="92" t="s">
        <v>151</v>
      </c>
      <c r="J37" s="94">
        <v>6.7500000000000004E-2</v>
      </c>
    </row>
    <row r="38" spans="3:10" ht="14.4" thickBot="1" x14ac:dyDescent="0.3">
      <c r="C38" s="95" t="s">
        <v>152</v>
      </c>
      <c r="D38" s="96">
        <v>7.0000000000000007E-2</v>
      </c>
      <c r="E38" s="95"/>
      <c r="F38" s="95" t="s">
        <v>153</v>
      </c>
      <c r="G38" s="96">
        <v>7.0000000000000007E-2</v>
      </c>
      <c r="H38" s="95"/>
      <c r="I38" s="95" t="s">
        <v>154</v>
      </c>
      <c r="J38" s="97">
        <v>7.0000000000000007E-2</v>
      </c>
    </row>
    <row r="39" spans="3:10" ht="14.4" thickBot="1" x14ac:dyDescent="0.3">
      <c r="C39" s="92" t="s">
        <v>155</v>
      </c>
      <c r="D39" s="93">
        <v>6.7500000000000004E-2</v>
      </c>
      <c r="E39" s="92"/>
      <c r="F39" s="92" t="s">
        <v>156</v>
      </c>
      <c r="G39" s="93">
        <v>6.7500000000000004E-2</v>
      </c>
      <c r="H39" s="92"/>
      <c r="I39" s="92" t="s">
        <v>157</v>
      </c>
      <c r="J39" s="94">
        <v>6.7500000000000004E-2</v>
      </c>
    </row>
    <row r="40" spans="3:10" ht="28.2" thickBot="1" x14ac:dyDescent="0.3">
      <c r="C40" s="95" t="s">
        <v>158</v>
      </c>
      <c r="D40" s="96">
        <v>7.0000000000000007E-2</v>
      </c>
      <c r="E40" s="95"/>
      <c r="F40" s="95" t="s">
        <v>159</v>
      </c>
      <c r="G40" s="96">
        <v>7.0000000000000007E-2</v>
      </c>
      <c r="H40" s="95"/>
      <c r="I40" s="95" t="s">
        <v>160</v>
      </c>
      <c r="J40" s="99">
        <v>6.7500000000000004E-2</v>
      </c>
    </row>
    <row r="41" spans="3:10" ht="28.2" thickBot="1" x14ac:dyDescent="0.3">
      <c r="C41" s="92" t="s">
        <v>23</v>
      </c>
      <c r="D41" s="92" t="s">
        <v>161</v>
      </c>
      <c r="E41" s="92"/>
      <c r="F41" s="92" t="s">
        <v>162</v>
      </c>
      <c r="G41" s="93">
        <v>6.7500000000000004E-2</v>
      </c>
      <c r="H41" s="92"/>
      <c r="I41" s="92" t="s">
        <v>163</v>
      </c>
      <c r="J41" s="94">
        <v>6.7500000000000004E-2</v>
      </c>
    </row>
    <row r="42" spans="3:10" ht="14.4" thickBot="1" x14ac:dyDescent="0.3">
      <c r="C42" s="95" t="s">
        <v>164</v>
      </c>
      <c r="D42" s="96">
        <v>7.0000000000000007E-2</v>
      </c>
      <c r="E42" s="95"/>
      <c r="F42" s="95" t="s">
        <v>165</v>
      </c>
      <c r="G42" s="96">
        <v>7.0000000000000007E-2</v>
      </c>
      <c r="H42" s="95"/>
      <c r="I42" s="95"/>
      <c r="J42" s="102"/>
    </row>
    <row r="43" spans="3:10" ht="13.8" x14ac:dyDescent="0.25">
      <c r="C43" s="91" t="s">
        <v>166</v>
      </c>
      <c r="D43" s="105">
        <v>7.0000000000000007E-2</v>
      </c>
      <c r="E43" s="91"/>
      <c r="F43" s="91" t="s">
        <v>167</v>
      </c>
      <c r="G43" s="91" t="s">
        <v>161</v>
      </c>
      <c r="H43" s="91"/>
      <c r="I43" s="91"/>
      <c r="J43" s="106"/>
    </row>
    <row r="44" spans="3:10" ht="13.8" x14ac:dyDescent="0.25">
      <c r="C44" s="109"/>
      <c r="D44" s="110"/>
      <c r="E44" s="109"/>
      <c r="F44" s="109"/>
      <c r="G44" s="109"/>
      <c r="H44" s="109"/>
      <c r="I44" s="109"/>
      <c r="J44" s="109"/>
    </row>
    <row r="45" spans="3:10" ht="14.4" x14ac:dyDescent="0.25">
      <c r="C45" s="128" t="s">
        <v>168</v>
      </c>
      <c r="D45" s="128"/>
      <c r="E45" s="128"/>
      <c r="F45" s="128"/>
      <c r="G45" s="128"/>
      <c r="H45" s="128"/>
      <c r="I45" s="128"/>
      <c r="J45" s="128"/>
    </row>
  </sheetData>
  <sheetProtection algorithmName="SHA-512" hashValue="xvXHykd8wpGA589KdevTcT/o8dbPHDqJ4bbL+g8m53z2sHU9Q5w8vNwkc4LHuYqA/W8JBKkKGe+fvZasfRXVKQ==" saltValue="8cM123DJ1I8gPwIZmgJnmQ==" spinCount="100000" sheet="1" objects="1" scenarios="1"/>
  <mergeCells count="2">
    <mergeCell ref="C7:J7"/>
    <mergeCell ref="C45:J4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 Schedule</vt:lpstr>
      <vt:lpstr>Detail Attachment</vt:lpstr>
      <vt:lpstr>Detailed Example</vt:lpstr>
      <vt:lpstr>Instructions</vt:lpstr>
      <vt:lpstr>Rates by County</vt:lpstr>
      <vt:lpstr>'Summary Schedule'!Print_Area</vt:lpstr>
    </vt:vector>
  </TitlesOfParts>
  <Company>RTI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 Services</dc:creator>
  <cp:lastModifiedBy>Cole, Alonzo</cp:lastModifiedBy>
  <cp:lastPrinted>2012-05-25T18:24:21Z</cp:lastPrinted>
  <dcterms:created xsi:type="dcterms:W3CDTF">2009-11-23T16:39:28Z</dcterms:created>
  <dcterms:modified xsi:type="dcterms:W3CDTF">2024-09-09T14:10:53Z</dcterms:modified>
</cp:coreProperties>
</file>