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 defaultThemeVersion="166925"/>
  <xr:revisionPtr revIDLastSave="32" documentId="8_{2A21B1A0-90A3-4644-A550-1C80F94A852A}" xr6:coauthVersionLast="47" xr6:coauthVersionMax="47" xr10:uidLastSave="{32E142B2-6701-4890-B4F6-3C630137B104}"/>
  <bookViews>
    <workbookView xWindow="-60" yWindow="-16320" windowWidth="29040" windowHeight="15720" xr2:uid="{01976785-5F5B-4EDA-B90E-9331BAA0893E}"/>
  </bookViews>
  <sheets>
    <sheet name="Route Plan" sheetId="1" r:id="rId1"/>
    <sheet name="Collateral Examples" sheetId="2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0" i="1" l="1"/>
  <c r="K59" i="1"/>
  <c r="K57" i="1"/>
  <c r="K55" i="1"/>
  <c r="K54" i="1"/>
  <c r="K51" i="1"/>
  <c r="K49" i="1"/>
  <c r="K46" i="1"/>
  <c r="K44" i="1"/>
  <c r="K42" i="1"/>
  <c r="K39" i="1"/>
  <c r="K38" i="1"/>
  <c r="K36" i="1"/>
  <c r="K34" i="1"/>
  <c r="K31" i="1"/>
  <c r="K30" i="1"/>
  <c r="K29" i="1"/>
  <c r="K25" i="1"/>
  <c r="K24" i="1"/>
  <c r="K22" i="1"/>
  <c r="K19" i="1"/>
  <c r="K17" i="1"/>
  <c r="K16" i="1"/>
  <c r="K14" i="1"/>
  <c r="K13" i="1"/>
  <c r="K10" i="1"/>
  <c r="K9" i="1"/>
  <c r="K7" i="1"/>
  <c r="K6" i="1"/>
  <c r="K5" i="1"/>
  <c r="K60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H61" authorId="0" shapeId="0" xr:uid="{ED466AC5-68F0-4957-B177-E343669591BC}">
      <text>
        <r>
          <rPr>
            <sz val="9"/>
            <color indexed="81"/>
            <rFont val="Tahoma"/>
            <family val="2"/>
          </rPr>
          <t xml:space="preserve">2 days prior to launch, 1 days prior to start of second leg
</t>
        </r>
      </text>
    </comment>
  </commentList>
</comments>
</file>

<file path=xl/sharedStrings.xml><?xml version="1.0" encoding="utf-8"?>
<sst xmlns="http://schemas.openxmlformats.org/spreadsheetml/2006/main" count="240" uniqueCount="141">
  <si>
    <t>Preferred Roll-out plan</t>
  </si>
  <si>
    <t xml:space="preserve">Note: Plan is subject to change depending on conditions, security, and final agreement with the contracted agency. </t>
  </si>
  <si>
    <t xml:space="preserve">A contracted agency will be responsible for on-ground implementation and reporting, with USAID-PEP managing all aspects of design, and project management - including reporting templates. </t>
  </si>
  <si>
    <t>No.</t>
  </si>
  <si>
    <t>Activation Locations</t>
  </si>
  <si>
    <t>District</t>
  </si>
  <si>
    <t>Province</t>
  </si>
  <si>
    <t>Activation Sector</t>
  </si>
  <si>
    <t>Region</t>
  </si>
  <si>
    <t>Activation Line-up (Chronology)</t>
  </si>
  <si>
    <t>Awareness  + Travel Days</t>
  </si>
  <si>
    <t>No. of Activations/Day</t>
  </si>
  <si>
    <t>Activation Sites</t>
  </si>
  <si>
    <t>Total Activations/Sector</t>
  </si>
  <si>
    <t>Travel</t>
  </si>
  <si>
    <t>Accommodation</t>
  </si>
  <si>
    <t>Comments</t>
  </si>
  <si>
    <t>Advertising Schedule</t>
  </si>
  <si>
    <t xml:space="preserve">Voco Point Wharf </t>
  </si>
  <si>
    <t xml:space="preserve">Lae </t>
  </si>
  <si>
    <t>Morobe</t>
  </si>
  <si>
    <t>Lae Urban</t>
  </si>
  <si>
    <t>Momase</t>
  </si>
  <si>
    <t>Voco Point
DCA
Aigris</t>
  </si>
  <si>
    <t>*start in Lae</t>
  </si>
  <si>
    <t>*road activation at Zenag Farm</t>
  </si>
  <si>
    <t>t-7 days</t>
  </si>
  <si>
    <t>Top Town CBD</t>
  </si>
  <si>
    <t>Top Town
Eriku
Kamkumung</t>
  </si>
  <si>
    <t>Lae Main Market</t>
  </si>
  <si>
    <t>Main Market
China Town
Malahang</t>
  </si>
  <si>
    <t>*travel Lae-Bulolo</t>
  </si>
  <si>
    <t>*camp at Bulolo</t>
  </si>
  <si>
    <t>Bulolo Township Market</t>
  </si>
  <si>
    <t xml:space="preserve">Bulolo </t>
  </si>
  <si>
    <t>Bulolo-Wau</t>
  </si>
  <si>
    <t>Wau Station</t>
  </si>
  <si>
    <t>Wau-Waria</t>
  </si>
  <si>
    <t>*activate at Wau</t>
  </si>
  <si>
    <t>*travel Wau-Lae</t>
  </si>
  <si>
    <t>*camp at Lae</t>
  </si>
  <si>
    <t>*rest &amp; reset</t>
  </si>
  <si>
    <t>Nadzab Market</t>
  </si>
  <si>
    <t>Huon Gulf</t>
  </si>
  <si>
    <t>Huon-Markham</t>
  </si>
  <si>
    <t>Nadzab
40 mile</t>
  </si>
  <si>
    <t>Markham Valley-Mutzing Market</t>
  </si>
  <si>
    <t>Markham</t>
  </si>
  <si>
    <t>Mutzing
Umi</t>
  </si>
  <si>
    <t>*travel Lae-Gusap</t>
  </si>
  <si>
    <t>*camp at Gusap</t>
  </si>
  <si>
    <t>*activate and travel</t>
  </si>
  <si>
    <t>Gusap (Ramu) Station Market</t>
  </si>
  <si>
    <t>Watarais-Usino</t>
  </si>
  <si>
    <t>Walium Station Market</t>
  </si>
  <si>
    <t>Usino Bundi</t>
  </si>
  <si>
    <t>Madang</t>
  </si>
  <si>
    <t>*travel Gusap-Madang</t>
  </si>
  <si>
    <t>*camp at Madang</t>
  </si>
  <si>
    <t>Madang Main Market/CBD</t>
  </si>
  <si>
    <t>Main Market
Boat stop
Paramed/Uni</t>
  </si>
  <si>
    <t>*begin Momase return leg</t>
  </si>
  <si>
    <t>*travel Madang-Gusap</t>
  </si>
  <si>
    <t>Mutzing Market
Nadzab</t>
  </si>
  <si>
    <t>*travel Gusap-Lae</t>
  </si>
  <si>
    <t>Rest-Recover-Reset-Restart in Lae</t>
  </si>
  <si>
    <t>*rest, restock, re-strategize etc..</t>
  </si>
  <si>
    <t>Yonki Market</t>
  </si>
  <si>
    <t>Obura-Wonenara</t>
  </si>
  <si>
    <t>EHP</t>
  </si>
  <si>
    <t>Yonki-Henganofi</t>
  </si>
  <si>
    <t>*travel Lae-Kainantu</t>
  </si>
  <si>
    <t>*camp at Kainantu</t>
  </si>
  <si>
    <t>Kainantu Market</t>
  </si>
  <si>
    <t>Kainantu</t>
  </si>
  <si>
    <t>Highlands</t>
  </si>
  <si>
    <t>Kainantu CBD
Henganofi</t>
  </si>
  <si>
    <t>*Day 1 - Kainantu
*Day 2 - Activate &amp; travel</t>
  </si>
  <si>
    <t>*camp at Goroka</t>
  </si>
  <si>
    <t>Goroka Town CBD</t>
  </si>
  <si>
    <t>Goroka</t>
  </si>
  <si>
    <t>Goroka Urban</t>
  </si>
  <si>
    <t>Goroka CBD
Main Market
West
Faniufa
Asaro Station
Uni gate</t>
  </si>
  <si>
    <t>Chuave Market (Gate)</t>
  </si>
  <si>
    <t>Chuave</t>
  </si>
  <si>
    <t xml:space="preserve">Simbu </t>
  </si>
  <si>
    <t>Chuave-Kumbal</t>
  </si>
  <si>
    <t>*travel Goroka-Kundiawa</t>
  </si>
  <si>
    <t>*camp at Kundiawa</t>
  </si>
  <si>
    <t>Kundiawa Town CBD</t>
  </si>
  <si>
    <t>Simbu Urban</t>
  </si>
  <si>
    <t>Simbu</t>
  </si>
  <si>
    <t>Kuniawa CBD
Wara Market
Mingende
Kumbal</t>
  </si>
  <si>
    <t>*travel Kundiawa-Banz (Day 2)</t>
  </si>
  <si>
    <t>*Day 1 - Kundiawa CBD &amp; Wara Market
*Day 2 - Activate &amp; travel</t>
  </si>
  <si>
    <t>Banz Town</t>
  </si>
  <si>
    <t>North Waghi</t>
  </si>
  <si>
    <t>Jiwaka</t>
  </si>
  <si>
    <t>Minj-Kindeng</t>
  </si>
  <si>
    <t>Banz CBD
Kudjip
Minj
Kindeng</t>
  </si>
  <si>
    <t>*travel Banz-Hagen (Day 2)</t>
  </si>
  <si>
    <t>*camp at Banz</t>
  </si>
  <si>
    <t>*Day 1 - Banz &amp; Kudjip
*Day 2 - Activate &amp; travel</t>
  </si>
  <si>
    <t>Hagen Town CBD</t>
  </si>
  <si>
    <t>Mt Hagen</t>
  </si>
  <si>
    <t>WHP</t>
  </si>
  <si>
    <t>Hagen Urban</t>
  </si>
  <si>
    <t>Hagen CBD
Top Town Market
Oka Pana Market
Airport Market
Main Market
Main Bus stop
Tininga Central
Tininga Dobel</t>
  </si>
  <si>
    <t>*camp at Hagen</t>
  </si>
  <si>
    <t>*maintain camp</t>
  </si>
  <si>
    <t>Walume Junction</t>
  </si>
  <si>
    <t>Imbonggu</t>
  </si>
  <si>
    <t>SHP</t>
  </si>
  <si>
    <t>Walume
Ialibu</t>
  </si>
  <si>
    <t>*travel, activate, rtn to Hagen</t>
  </si>
  <si>
    <t>*begin Highlands return leg</t>
  </si>
  <si>
    <t xml:space="preserve">Hagen CBD
Top Town Market
Oka Pana Market
Main Bus stop
</t>
  </si>
  <si>
    <t>Banz Market</t>
  </si>
  <si>
    <t>Kindeng-Mingende</t>
  </si>
  <si>
    <t>Kudjip
Banz CBD</t>
  </si>
  <si>
    <t>*travel Hagen-Banz</t>
  </si>
  <si>
    <t>Minj</t>
  </si>
  <si>
    <t>South Waghi</t>
  </si>
  <si>
    <t>Minj
Kumbal
Mingende</t>
  </si>
  <si>
    <t>*travel Banz-Kundiawa</t>
  </si>
  <si>
    <t>*road activations at Minj, Kumbal &amp; Mingende</t>
  </si>
  <si>
    <t>Kundiawa-Chuave</t>
  </si>
  <si>
    <t>Kundiawa CBD
Wara Market</t>
  </si>
  <si>
    <t>*travel Kundiawa-Goroka</t>
  </si>
  <si>
    <t>Goroka CBD
Main Market
West</t>
  </si>
  <si>
    <t>Henganofi-Yonki</t>
  </si>
  <si>
    <t>Henganofi
Kainantu CBD
Yonki Market</t>
  </si>
  <si>
    <t>*travel Goroka-Kainantu
*travel Kainantu-Lae</t>
  </si>
  <si>
    <t>*Day 1 - activate Henganofi, travel Kainantu
*Day 2 - activate Kainantu
*Day 3 - activate Yonki, travel Lae</t>
  </si>
  <si>
    <t>Totals</t>
  </si>
  <si>
    <t>Training</t>
  </si>
  <si>
    <t xml:space="preserve">3 days </t>
  </si>
  <si>
    <t>Contingency</t>
  </si>
  <si>
    <t>3 Days</t>
  </si>
  <si>
    <t>Trifold Brochure</t>
  </si>
  <si>
    <t>Tent, tear drop stand, t-shirt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</si>
</sst>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rgb="FFFFFFFF"/>
      <name val="Calibri"/>
      <family val="2"/>
    </font>
    <font>
      <sz val="9"/>
      <color rgb="FF000000"/>
      <name val="Calibri"/>
      <family val="2"/>
    </font>
    <font>
      <b/>
      <sz val="9"/>
      <color theme="0"/>
      <name val="Calibri"/>
      <family val="2"/>
    </font>
    <font>
      <sz val="48"/>
      <color rgb="FF000000"/>
      <name val="Calibri"/>
      <family val="2"/>
    </font>
    <font>
      <i/>
      <sz val="8"/>
      <color theme="1"/>
      <name val="Calibri"/>
      <family val="2"/>
      <scheme val="minor"/>
    </font>
    <font>
      <b/>
      <sz val="9"/>
      <color rgb="FF000000"/>
      <name val="Calibri"/>
      <family val="2"/>
    </font>
    <font>
      <b/>
      <i/>
      <sz val="8"/>
      <color theme="1"/>
      <name val="Calibri"/>
      <family val="2"/>
      <scheme val="minor"/>
    </font>
    <font>
      <sz val="9"/>
      <name val="Calibri"/>
      <family val="2"/>
    </font>
    <font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rgb="FF4F81BD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39997558519241921"/>
        <bgColor indexed="64"/>
      </patternFill>
    </fill>
  </fills>
  <borders count="52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rgb="FFFFFFFF"/>
      </right>
      <top style="medium">
        <color theme="0"/>
      </top>
      <bottom style="medium">
        <color theme="0"/>
      </bottom>
      <diagonal/>
    </border>
    <border>
      <left style="medium">
        <color rgb="FFFFFFFF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FFFFFF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theme="0"/>
      </right>
      <top/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theme="0"/>
      </top>
      <bottom style="medium">
        <color theme="0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medium">
        <color rgb="FFFFFFFF"/>
      </right>
      <top style="medium">
        <color theme="0"/>
      </top>
      <bottom/>
      <diagonal/>
    </border>
    <border>
      <left style="medium">
        <color rgb="FFFFFFFF"/>
      </left>
      <right style="thin">
        <color theme="0"/>
      </right>
      <top/>
      <bottom style="medium">
        <color rgb="FFFFFFFF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 style="medium">
        <color indexed="64"/>
      </left>
      <right style="medium">
        <color theme="0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theme="0"/>
      </left>
      <right style="medium">
        <color rgb="FFFFFFFF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rgb="FFFFFFFF"/>
      </right>
      <top/>
      <bottom style="medium">
        <color rgb="FFFFFFFF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rgb="FFFFFFFF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 style="medium">
        <color rgb="FFFFFFFF"/>
      </right>
      <top style="medium">
        <color rgb="FFFFFFFF"/>
      </top>
      <bottom/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FFFFFF"/>
      </left>
      <right/>
      <top/>
      <bottom/>
      <diagonal/>
    </border>
    <border>
      <left style="medium">
        <color rgb="FFFFFFFF"/>
      </left>
      <right style="medium">
        <color rgb="FFFFFFFF"/>
      </right>
      <top style="thin">
        <color theme="0"/>
      </top>
      <bottom style="medium">
        <color rgb="FFFFFFFF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indexed="64"/>
      </left>
      <right/>
      <top/>
      <bottom style="medium">
        <color rgb="FFFFFFFF"/>
      </bottom>
      <diagonal/>
    </border>
    <border>
      <left style="medium">
        <color theme="0"/>
      </left>
      <right style="medium">
        <color rgb="FFFFFFFF"/>
      </right>
      <top style="medium">
        <color theme="0"/>
      </top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 style="medium">
        <color theme="0"/>
      </top>
      <bottom style="medium">
        <color rgb="FFFFFFFF"/>
      </bottom>
      <diagonal/>
    </border>
    <border>
      <left style="medium">
        <color theme="0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/>
      <right/>
      <top/>
      <bottom style="medium">
        <color rgb="FFFFFFFF"/>
      </bottom>
      <diagonal/>
    </border>
    <border>
      <left/>
      <right style="thin">
        <color theme="0"/>
      </right>
      <top style="medium">
        <color theme="0"/>
      </top>
      <bottom/>
      <diagonal/>
    </border>
    <border>
      <left/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/>
      <top style="thick">
        <color rgb="FFFFFFFF"/>
      </top>
      <bottom style="medium">
        <color rgb="FFFFFFFF"/>
      </bottom>
      <diagonal/>
    </border>
    <border>
      <left style="medium">
        <color theme="0"/>
      </left>
      <right style="medium">
        <color theme="0"/>
      </right>
      <top style="medium">
        <color rgb="FFFFFFFF"/>
      </top>
      <bottom style="medium">
        <color rgb="FFFFFFFF"/>
      </bottom>
      <diagonal/>
    </border>
    <border>
      <left style="medium">
        <color theme="0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thin">
        <color theme="0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theme="0"/>
      </top>
      <bottom style="medium">
        <color rgb="FFFFFFFF"/>
      </bottom>
      <diagonal/>
    </border>
    <border>
      <left style="medium">
        <color indexed="64"/>
      </left>
      <right style="medium">
        <color theme="0"/>
      </right>
      <top/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thin">
        <color theme="0"/>
      </right>
      <top/>
      <bottom/>
      <diagonal/>
    </border>
    <border>
      <left style="medium">
        <color rgb="FFFFFFFF"/>
      </left>
      <right style="thin">
        <color theme="0"/>
      </right>
      <top/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33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2" xfId="0" applyBorder="1"/>
    <xf numFmtId="0" fontId="2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vertical="center" wrapText="1"/>
    </xf>
    <xf numFmtId="0" fontId="4" fillId="3" borderId="10" xfId="0" applyFont="1" applyFill="1" applyBorder="1" applyAlignment="1">
      <alignment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vertical="center"/>
    </xf>
    <xf numFmtId="0" fontId="0" fillId="5" borderId="3" xfId="0" applyFill="1" applyBorder="1" applyAlignment="1">
      <alignment vertical="center"/>
    </xf>
    <xf numFmtId="0" fontId="7" fillId="5" borderId="3" xfId="0" applyFont="1" applyFill="1" applyBorder="1" applyAlignment="1">
      <alignment vertical="center"/>
    </xf>
    <xf numFmtId="0" fontId="4" fillId="3" borderId="16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vertical="center" wrapText="1"/>
    </xf>
    <xf numFmtId="0" fontId="0" fillId="5" borderId="3" xfId="0" applyFill="1" applyBorder="1"/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vertical="center" wrapText="1"/>
    </xf>
    <xf numFmtId="0" fontId="4" fillId="5" borderId="22" xfId="0" applyFont="1" applyFill="1" applyBorder="1" applyAlignment="1">
      <alignment horizontal="center" vertical="center" wrapText="1"/>
    </xf>
    <xf numFmtId="0" fontId="4" fillId="5" borderId="14" xfId="0" applyFont="1" applyFill="1" applyBorder="1" applyAlignment="1">
      <alignment horizontal="center" vertical="center" wrapText="1"/>
    </xf>
    <xf numFmtId="0" fontId="4" fillId="5" borderId="15" xfId="0" applyFont="1" applyFill="1" applyBorder="1" applyAlignment="1">
      <alignment horizontal="center" vertical="center" wrapText="1"/>
    </xf>
    <xf numFmtId="0" fontId="7" fillId="5" borderId="3" xfId="0" applyFont="1" applyFill="1" applyBorder="1"/>
    <xf numFmtId="0" fontId="4" fillId="6" borderId="8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vertical="center" wrapText="1"/>
    </xf>
    <xf numFmtId="0" fontId="4" fillId="6" borderId="11" xfId="0" applyFont="1" applyFill="1" applyBorder="1" applyAlignment="1">
      <alignment horizontal="center" vertical="center" wrapText="1"/>
    </xf>
    <xf numFmtId="0" fontId="5" fillId="6" borderId="23" xfId="0" applyFont="1" applyFill="1" applyBorder="1" applyAlignment="1">
      <alignment horizontal="center" vertical="center" wrapText="1"/>
    </xf>
    <xf numFmtId="0" fontId="4" fillId="6" borderId="22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vertical="center" wrapText="1"/>
    </xf>
    <xf numFmtId="0" fontId="9" fillId="6" borderId="3" xfId="0" applyFont="1" applyFill="1" applyBorder="1" applyAlignment="1">
      <alignment vertical="center"/>
    </xf>
    <xf numFmtId="0" fontId="4" fillId="5" borderId="26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vertical="center" wrapText="1"/>
    </xf>
    <xf numFmtId="0" fontId="10" fillId="5" borderId="11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7" fillId="7" borderId="3" xfId="0" applyFont="1" applyFill="1" applyBorder="1"/>
    <xf numFmtId="0" fontId="9" fillId="7" borderId="3" xfId="0" applyFont="1" applyFill="1" applyBorder="1" applyAlignment="1">
      <alignment vertical="center"/>
    </xf>
    <xf numFmtId="0" fontId="4" fillId="3" borderId="30" xfId="0" applyFont="1" applyFill="1" applyBorder="1" applyAlignment="1">
      <alignment horizontal="center" vertical="center" wrapText="1"/>
    </xf>
    <xf numFmtId="0" fontId="4" fillId="3" borderId="31" xfId="0" applyFont="1" applyFill="1" applyBorder="1" applyAlignment="1">
      <alignment vertical="center" wrapText="1"/>
    </xf>
    <xf numFmtId="0" fontId="4" fillId="3" borderId="32" xfId="0" applyFont="1" applyFill="1" applyBorder="1" applyAlignment="1">
      <alignment vertical="center" wrapText="1"/>
    </xf>
    <xf numFmtId="0" fontId="4" fillId="3" borderId="33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5" borderId="30" xfId="0" applyFont="1" applyFill="1" applyBorder="1" applyAlignment="1">
      <alignment horizontal="center" vertical="center" wrapText="1"/>
    </xf>
    <xf numFmtId="0" fontId="4" fillId="5" borderId="34" xfId="0" applyFont="1" applyFill="1" applyBorder="1" applyAlignment="1">
      <alignment vertical="center" wrapText="1"/>
    </xf>
    <xf numFmtId="0" fontId="4" fillId="5" borderId="32" xfId="0" applyFont="1" applyFill="1" applyBorder="1" applyAlignment="1">
      <alignment vertical="center" wrapText="1"/>
    </xf>
    <xf numFmtId="0" fontId="4" fillId="5" borderId="29" xfId="0" applyFont="1" applyFill="1" applyBorder="1" applyAlignment="1">
      <alignment horizontal="center" vertical="center" wrapText="1"/>
    </xf>
    <xf numFmtId="0" fontId="4" fillId="5" borderId="35" xfId="0" applyFont="1" applyFill="1" applyBorder="1" applyAlignment="1">
      <alignment horizontal="center" vertical="center" wrapText="1"/>
    </xf>
    <xf numFmtId="0" fontId="4" fillId="5" borderId="36" xfId="0" applyFont="1" applyFill="1" applyBorder="1" applyAlignment="1">
      <alignment horizontal="center" vertical="center" wrapText="1"/>
    </xf>
    <xf numFmtId="0" fontId="10" fillId="3" borderId="37" xfId="0" applyFont="1" applyFill="1" applyBorder="1" applyAlignment="1">
      <alignment vertical="center" wrapText="1"/>
    </xf>
    <xf numFmtId="0" fontId="10" fillId="3" borderId="38" xfId="0" applyFont="1" applyFill="1" applyBorder="1" applyAlignment="1">
      <alignment horizontal="center" vertical="center" wrapText="1"/>
    </xf>
    <xf numFmtId="0" fontId="4" fillId="3" borderId="39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40" xfId="0" applyFont="1" applyFill="1" applyBorder="1" applyAlignment="1">
      <alignment horizontal="center" vertical="center" wrapText="1"/>
    </xf>
    <xf numFmtId="0" fontId="4" fillId="3" borderId="42" xfId="0" applyFont="1" applyFill="1" applyBorder="1" applyAlignment="1">
      <alignment horizontal="center" vertical="center" wrapText="1"/>
    </xf>
    <xf numFmtId="0" fontId="4" fillId="3" borderId="43" xfId="0" applyFont="1" applyFill="1" applyBorder="1" applyAlignment="1">
      <alignment horizontal="center" vertical="center" wrapText="1"/>
    </xf>
    <xf numFmtId="0" fontId="5" fillId="5" borderId="23" xfId="0" applyFont="1" applyFill="1" applyBorder="1" applyAlignment="1">
      <alignment horizontal="center" vertical="center" wrapText="1"/>
    </xf>
    <xf numFmtId="0" fontId="4" fillId="5" borderId="25" xfId="0" applyFont="1" applyFill="1" applyBorder="1" applyAlignment="1">
      <alignment horizontal="center" vertical="center" wrapText="1"/>
    </xf>
    <xf numFmtId="0" fontId="4" fillId="5" borderId="42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4" fillId="3" borderId="25" xfId="0" applyFont="1" applyFill="1" applyBorder="1" applyAlignment="1">
      <alignment horizontal="center" vertical="center" wrapText="1"/>
    </xf>
    <xf numFmtId="0" fontId="4" fillId="3" borderId="44" xfId="0" applyFont="1" applyFill="1" applyBorder="1" applyAlignment="1">
      <alignment horizontal="center" vertical="center" wrapText="1"/>
    </xf>
    <xf numFmtId="0" fontId="4" fillId="3" borderId="45" xfId="0" applyFont="1" applyFill="1" applyBorder="1" applyAlignment="1">
      <alignment vertical="center" wrapText="1"/>
    </xf>
    <xf numFmtId="0" fontId="4" fillId="3" borderId="46" xfId="0" applyFont="1" applyFill="1" applyBorder="1" applyAlignment="1">
      <alignment horizontal="center" vertical="center" wrapText="1"/>
    </xf>
    <xf numFmtId="0" fontId="4" fillId="3" borderId="47" xfId="0" applyFont="1" applyFill="1" applyBorder="1" applyAlignment="1">
      <alignment horizontal="center" vertical="center" wrapText="1"/>
    </xf>
    <xf numFmtId="0" fontId="4" fillId="3" borderId="48" xfId="0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center" vertical="center" wrapText="1"/>
    </xf>
    <xf numFmtId="0" fontId="0" fillId="5" borderId="1" xfId="0" applyFill="1" applyBorder="1"/>
    <xf numFmtId="0" fontId="4" fillId="8" borderId="44" xfId="0" applyFont="1" applyFill="1" applyBorder="1" applyAlignment="1">
      <alignment horizontal="center" vertical="center" wrapText="1"/>
    </xf>
    <xf numFmtId="0" fontId="4" fillId="8" borderId="22" xfId="0" applyFont="1" applyFill="1" applyBorder="1" applyAlignment="1">
      <alignment vertical="center" wrapText="1"/>
    </xf>
    <xf numFmtId="0" fontId="4" fillId="8" borderId="26" xfId="0" applyFont="1" applyFill="1" applyBorder="1" applyAlignment="1">
      <alignment horizontal="center" vertical="center" wrapText="1"/>
    </xf>
    <xf numFmtId="0" fontId="4" fillId="8" borderId="22" xfId="0" applyFont="1" applyFill="1" applyBorder="1" applyAlignment="1">
      <alignment horizontal="center" vertical="center" wrapText="1"/>
    </xf>
    <xf numFmtId="0" fontId="4" fillId="8" borderId="48" xfId="0" applyFont="1" applyFill="1" applyBorder="1" applyAlignment="1">
      <alignment horizontal="center" vertical="center" wrapText="1"/>
    </xf>
    <xf numFmtId="0" fontId="7" fillId="5" borderId="41" xfId="0" applyFont="1" applyFill="1" applyBorder="1"/>
    <xf numFmtId="0" fontId="4" fillId="8" borderId="3" xfId="0" applyFont="1" applyFill="1" applyBorder="1" applyAlignment="1">
      <alignment horizontal="center" vertical="center" wrapText="1"/>
    </xf>
    <xf numFmtId="0" fontId="10" fillId="8" borderId="3" xfId="0" applyFont="1" applyFill="1" applyBorder="1" applyAlignment="1">
      <alignment vertical="center" wrapText="1"/>
    </xf>
    <xf numFmtId="0" fontId="10" fillId="8" borderId="3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vertical="center" wrapText="1"/>
    </xf>
    <xf numFmtId="0" fontId="5" fillId="8" borderId="3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vertical="center" wrapText="1"/>
    </xf>
    <xf numFmtId="0" fontId="7" fillId="5" borderId="3" xfId="0" applyFont="1" applyFill="1" applyBorder="1" applyAlignment="1">
      <alignment vertical="top"/>
    </xf>
    <xf numFmtId="0" fontId="5" fillId="5" borderId="3" xfId="0" applyFont="1" applyFill="1" applyBorder="1" applyAlignment="1">
      <alignment vertical="center" wrapText="1"/>
    </xf>
    <xf numFmtId="0" fontId="0" fillId="0" borderId="50" xfId="0" applyBorder="1"/>
    <xf numFmtId="0" fontId="1" fillId="0" borderId="0" xfId="0" applyFont="1" applyAlignment="1">
      <alignment horizontal="center"/>
    </xf>
    <xf numFmtId="0" fontId="1" fillId="9" borderId="5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8" fillId="6" borderId="21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6" borderId="25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8" borderId="41" xfId="0" applyFont="1" applyFill="1" applyBorder="1" applyAlignment="1">
      <alignment horizontal="center" vertical="center" wrapText="1"/>
    </xf>
    <xf numFmtId="0" fontId="4" fillId="8" borderId="49" xfId="0" applyFont="1" applyFill="1" applyBorder="1" applyAlignment="1">
      <alignment horizontal="center" vertical="center" wrapText="1"/>
    </xf>
    <xf numFmtId="0" fontId="4" fillId="8" borderId="28" xfId="0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textRotation="255" wrapText="1"/>
    </xf>
    <xf numFmtId="0" fontId="5" fillId="8" borderId="3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horizontal="center" vertical="center" wrapText="1"/>
    </xf>
    <xf numFmtId="0" fontId="4" fillId="7" borderId="21" xfId="0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25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4" fillId="7" borderId="28" xfId="0" applyFont="1" applyFill="1" applyBorder="1" applyAlignment="1">
      <alignment horizontal="center" vertical="center" wrapText="1"/>
    </xf>
    <xf numFmtId="0" fontId="4" fillId="7" borderId="29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41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textRotation="255" wrapText="1"/>
    </xf>
    <xf numFmtId="0" fontId="6" fillId="3" borderId="2" xfId="0" applyFont="1" applyFill="1" applyBorder="1" applyAlignment="1">
      <alignment horizontal="center" vertical="center" textRotation="255" wrapText="1"/>
    </xf>
    <xf numFmtId="0" fontId="6" fillId="3" borderId="41" xfId="0" applyFont="1" applyFill="1" applyBorder="1" applyAlignment="1">
      <alignment horizontal="center" vertical="center" textRotation="255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 wrapText="1"/>
    </xf>
    <xf numFmtId="0" fontId="4" fillId="3" borderId="2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84607</xdr:colOff>
      <xdr:row>38</xdr:row>
      <xdr:rowOff>92701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5C9222-2BFF-9A0B-2FC4-E761E8C6C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361950"/>
          <a:ext cx="9285757" cy="660780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30</xdr:col>
      <xdr:colOff>111822</xdr:colOff>
      <xdr:row>38</xdr:row>
      <xdr:rowOff>103587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BEE4AD-8F4F-60DA-F158-2DD44C0C2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15600" y="361950"/>
          <a:ext cx="9312972" cy="66186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14</xdr:col>
      <xdr:colOff>540441</xdr:colOff>
      <xdr:row>78</xdr:row>
      <xdr:rowOff>27385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5F74A0-7CA1-3515-7153-5D98F00B9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7225" y="7600950"/>
          <a:ext cx="9084366" cy="654248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41</xdr:row>
      <xdr:rowOff>0</xdr:rowOff>
    </xdr:from>
    <xdr:to>
      <xdr:col>21</xdr:col>
      <xdr:colOff>502203</xdr:colOff>
      <xdr:row>77</xdr:row>
      <xdr:rowOff>43714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7406FA-63B2-E484-5E8A-4E52A1910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15600" y="7419975"/>
          <a:ext cx="3788328" cy="6558814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45</xdr:row>
      <xdr:rowOff>0</xdr:rowOff>
    </xdr:from>
    <xdr:to>
      <xdr:col>30</xdr:col>
      <xdr:colOff>434200</xdr:colOff>
      <xdr:row>76</xdr:row>
      <xdr:rowOff>34166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4D8DDE1-2C9D-E17B-7791-7DBC016B1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16175" y="8143875"/>
          <a:ext cx="5034775" cy="56443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798D9-83DB-46B7-8219-DA9C3A7D18EA}">
  <dimension ref="A1:O64"/>
  <sheetViews>
    <sheetView tabSelected="1" zoomScale="85" zoomScaleNormal="85" workbookViewId="0">
      <pane xSplit="6" ySplit="6" topLeftCell="G29" activePane="bottomRight" state="frozen"/>
      <selection pane="topRight" activeCell="G1" sqref="G1"/>
      <selection pane="bottomLeft" activeCell="A10" sqref="A10"/>
      <selection pane="bottomRight" activeCell="G4" sqref="G4"/>
    </sheetView>
  </sheetViews>
  <sheetFormatPr defaultRowHeight="14.6" x14ac:dyDescent="0.4"/>
  <cols>
    <col min="2" max="2" width="26.84375" customWidth="1"/>
    <col min="3" max="3" width="14.84375" customWidth="1"/>
    <col min="4" max="4" width="11.3046875" customWidth="1"/>
    <col min="5" max="5" width="16.84375" customWidth="1"/>
    <col min="6" max="6" width="9.84375" customWidth="1"/>
    <col min="7" max="7" width="14.15234375" customWidth="1"/>
    <col min="8" max="8" width="12.3046875" customWidth="1"/>
    <col min="9" max="9" width="12.53515625" customWidth="1"/>
    <col min="10" max="10" width="17" customWidth="1"/>
    <col min="11" max="11" width="13.84375" customWidth="1"/>
    <col min="12" max="12" width="22" bestFit="1" customWidth="1"/>
    <col min="13" max="13" width="15.3828125" customWidth="1"/>
    <col min="14" max="14" width="27.84375" bestFit="1" customWidth="1"/>
    <col min="15" max="15" width="31.53515625" bestFit="1" customWidth="1"/>
  </cols>
  <sheetData>
    <row r="1" spans="1:15" x14ac:dyDescent="0.4">
      <c r="A1" s="1" t="s">
        <v>0</v>
      </c>
      <c r="F1" s="2"/>
    </row>
    <row r="2" spans="1:15" x14ac:dyDescent="0.4">
      <c r="A2" t="s">
        <v>1</v>
      </c>
      <c r="F2" s="3"/>
    </row>
    <row r="3" spans="1:15" ht="15" thickBot="1" x14ac:dyDescent="0.45">
      <c r="A3" t="s">
        <v>2</v>
      </c>
      <c r="F3" s="3"/>
    </row>
    <row r="4" spans="1:15" ht="24.45" thickBot="1" x14ac:dyDescent="0.45">
      <c r="A4" s="4" t="s">
        <v>3</v>
      </c>
      <c r="B4" s="5" t="s">
        <v>4</v>
      </c>
      <c r="C4" s="6" t="s">
        <v>5</v>
      </c>
      <c r="D4" s="7" t="s">
        <v>6</v>
      </c>
      <c r="E4" s="8" t="s">
        <v>7</v>
      </c>
      <c r="F4" s="5" t="s">
        <v>8</v>
      </c>
      <c r="G4" s="9" t="s">
        <v>9</v>
      </c>
      <c r="H4" s="8" t="s">
        <v>10</v>
      </c>
      <c r="I4" s="5" t="s">
        <v>11</v>
      </c>
      <c r="J4" s="5" t="s">
        <v>12</v>
      </c>
      <c r="K4" s="5" t="s">
        <v>13</v>
      </c>
      <c r="L4" s="5" t="s">
        <v>14</v>
      </c>
      <c r="M4" s="5" t="s">
        <v>15</v>
      </c>
      <c r="N4" s="5" t="s">
        <v>16</v>
      </c>
      <c r="O4" s="5" t="s">
        <v>17</v>
      </c>
    </row>
    <row r="5" spans="1:15" ht="20.7" customHeight="1" thickBot="1" x14ac:dyDescent="0.45">
      <c r="A5" s="10">
        <v>1</v>
      </c>
      <c r="B5" s="11" t="s">
        <v>18</v>
      </c>
      <c r="C5" s="12" t="s">
        <v>19</v>
      </c>
      <c r="D5" s="13" t="s">
        <v>20</v>
      </c>
      <c r="E5" s="124" t="s">
        <v>21</v>
      </c>
      <c r="F5" s="126" t="s">
        <v>22</v>
      </c>
      <c r="G5" s="129">
        <v>1</v>
      </c>
      <c r="H5" s="14">
        <v>1</v>
      </c>
      <c r="I5" s="14">
        <v>3</v>
      </c>
      <c r="J5" s="15" t="s">
        <v>23</v>
      </c>
      <c r="K5" s="15">
        <f>H5*I5</f>
        <v>3</v>
      </c>
      <c r="L5" s="16" t="s">
        <v>24</v>
      </c>
      <c r="M5" s="17"/>
      <c r="N5" s="18" t="s">
        <v>25</v>
      </c>
      <c r="O5" s="18" t="s">
        <v>26</v>
      </c>
    </row>
    <row r="6" spans="1:15" ht="37.200000000000003" customHeight="1" thickBot="1" x14ac:dyDescent="0.45">
      <c r="A6" s="19">
        <v>2</v>
      </c>
      <c r="B6" s="11" t="s">
        <v>27</v>
      </c>
      <c r="C6" s="20" t="s">
        <v>19</v>
      </c>
      <c r="D6" s="13" t="s">
        <v>20</v>
      </c>
      <c r="E6" s="124"/>
      <c r="F6" s="127"/>
      <c r="G6" s="130"/>
      <c r="H6" s="14">
        <v>1</v>
      </c>
      <c r="I6" s="14">
        <v>3</v>
      </c>
      <c r="J6" s="15" t="s">
        <v>28</v>
      </c>
      <c r="K6" s="15">
        <f>H6*I6</f>
        <v>3</v>
      </c>
      <c r="L6" s="21"/>
      <c r="M6" s="21"/>
      <c r="N6" s="21"/>
      <c r="O6" s="18"/>
    </row>
    <row r="7" spans="1:15" ht="20.7" customHeight="1" thickBot="1" x14ac:dyDescent="0.45">
      <c r="A7" s="10">
        <v>3</v>
      </c>
      <c r="B7" s="11" t="s">
        <v>29</v>
      </c>
      <c r="C7" s="11" t="s">
        <v>19</v>
      </c>
      <c r="D7" s="13" t="s">
        <v>20</v>
      </c>
      <c r="E7" s="121"/>
      <c r="F7" s="127"/>
      <c r="G7" s="131"/>
      <c r="H7" s="14">
        <v>1</v>
      </c>
      <c r="I7" s="14">
        <v>3</v>
      </c>
      <c r="J7" s="15" t="s">
        <v>30</v>
      </c>
      <c r="K7" s="15">
        <f>H7*I7</f>
        <v>3</v>
      </c>
      <c r="L7" s="21"/>
      <c r="M7" s="21"/>
      <c r="N7" s="21"/>
      <c r="O7" s="18"/>
    </row>
    <row r="8" spans="1:15" ht="14.7" customHeight="1" thickBot="1" x14ac:dyDescent="0.45">
      <c r="A8" s="22"/>
      <c r="B8" s="23"/>
      <c r="C8" s="23"/>
      <c r="D8" s="24"/>
      <c r="E8" s="25"/>
      <c r="F8" s="127"/>
      <c r="G8" s="26"/>
      <c r="H8" s="27">
        <v>1</v>
      </c>
      <c r="I8" s="27"/>
      <c r="J8" s="28"/>
      <c r="K8" s="28">
        <v>1</v>
      </c>
      <c r="L8" s="29" t="s">
        <v>31</v>
      </c>
      <c r="M8" s="29" t="s">
        <v>32</v>
      </c>
      <c r="N8" s="29" t="s">
        <v>25</v>
      </c>
      <c r="O8" s="18"/>
    </row>
    <row r="9" spans="1:15" ht="14.7" customHeight="1" thickBot="1" x14ac:dyDescent="0.45">
      <c r="A9" s="10">
        <v>4</v>
      </c>
      <c r="B9" s="11" t="s">
        <v>33</v>
      </c>
      <c r="C9" s="11" t="s">
        <v>34</v>
      </c>
      <c r="D9" s="13" t="s">
        <v>20</v>
      </c>
      <c r="E9" s="120" t="s">
        <v>35</v>
      </c>
      <c r="F9" s="127"/>
      <c r="G9" s="132">
        <v>2</v>
      </c>
      <c r="H9" s="14">
        <v>1</v>
      </c>
      <c r="I9" s="14">
        <v>1</v>
      </c>
      <c r="J9" s="15"/>
      <c r="K9" s="15">
        <f>H9*I9</f>
        <v>1</v>
      </c>
      <c r="L9" s="21"/>
      <c r="M9" s="21"/>
      <c r="N9" s="21"/>
      <c r="O9" s="18" t="s">
        <v>26</v>
      </c>
    </row>
    <row r="10" spans="1:15" ht="14.7" customHeight="1" thickBot="1" x14ac:dyDescent="0.45">
      <c r="A10" s="10">
        <v>5</v>
      </c>
      <c r="B10" s="11" t="s">
        <v>36</v>
      </c>
      <c r="C10" s="11" t="s">
        <v>37</v>
      </c>
      <c r="D10" s="13" t="s">
        <v>20</v>
      </c>
      <c r="E10" s="121"/>
      <c r="F10" s="127"/>
      <c r="G10" s="131"/>
      <c r="H10" s="14">
        <v>1</v>
      </c>
      <c r="I10" s="14">
        <v>1</v>
      </c>
      <c r="J10" s="15"/>
      <c r="K10" s="15">
        <f>H10*I10</f>
        <v>1</v>
      </c>
      <c r="L10" s="21"/>
      <c r="M10" s="21"/>
      <c r="N10" s="29" t="s">
        <v>38</v>
      </c>
      <c r="O10" s="18" t="s">
        <v>26</v>
      </c>
    </row>
    <row r="11" spans="1:15" ht="14.7" customHeight="1" thickBot="1" x14ac:dyDescent="0.45">
      <c r="A11" s="22"/>
      <c r="B11" s="23"/>
      <c r="C11" s="23"/>
      <c r="D11" s="24"/>
      <c r="E11" s="25"/>
      <c r="F11" s="127"/>
      <c r="G11" s="26"/>
      <c r="H11" s="27">
        <v>1</v>
      </c>
      <c r="I11" s="27"/>
      <c r="J11" s="28"/>
      <c r="K11" s="28"/>
      <c r="L11" s="29" t="s">
        <v>39</v>
      </c>
      <c r="M11" s="29" t="s">
        <v>40</v>
      </c>
      <c r="N11" s="29"/>
      <c r="O11" s="18"/>
    </row>
    <row r="12" spans="1:15" ht="31.5" customHeight="1" thickBot="1" x14ac:dyDescent="0.45">
      <c r="A12" s="30"/>
      <c r="B12" s="31"/>
      <c r="C12" s="31"/>
      <c r="D12" s="32"/>
      <c r="E12" s="33"/>
      <c r="F12" s="127"/>
      <c r="G12" s="34"/>
      <c r="H12" s="35">
        <v>1</v>
      </c>
      <c r="I12" s="103"/>
      <c r="J12" s="103"/>
      <c r="K12" s="104"/>
      <c r="L12" s="36"/>
      <c r="M12" s="36"/>
      <c r="N12" s="37" t="s">
        <v>41</v>
      </c>
      <c r="O12" s="37"/>
    </row>
    <row r="13" spans="1:15" ht="14.7" customHeight="1" thickBot="1" x14ac:dyDescent="0.45">
      <c r="A13" s="19">
        <v>6</v>
      </c>
      <c r="B13" s="11" t="s">
        <v>42</v>
      </c>
      <c r="C13" s="11" t="s">
        <v>43</v>
      </c>
      <c r="D13" s="13" t="s">
        <v>20</v>
      </c>
      <c r="E13" s="120" t="s">
        <v>44</v>
      </c>
      <c r="F13" s="127"/>
      <c r="G13" s="132">
        <v>3</v>
      </c>
      <c r="H13" s="14">
        <v>1</v>
      </c>
      <c r="I13" s="14">
        <v>2</v>
      </c>
      <c r="J13" s="15" t="s">
        <v>45</v>
      </c>
      <c r="K13" s="15">
        <f>H13*I13</f>
        <v>2</v>
      </c>
      <c r="L13" s="21"/>
      <c r="M13" s="21"/>
      <c r="N13" s="21"/>
      <c r="O13" s="18" t="s">
        <v>26</v>
      </c>
    </row>
    <row r="14" spans="1:15" ht="14.7" customHeight="1" thickBot="1" x14ac:dyDescent="0.45">
      <c r="A14" s="10">
        <v>7</v>
      </c>
      <c r="B14" s="11" t="s">
        <v>46</v>
      </c>
      <c r="C14" s="11" t="s">
        <v>47</v>
      </c>
      <c r="D14" s="13" t="s">
        <v>20</v>
      </c>
      <c r="E14" s="124"/>
      <c r="F14" s="127"/>
      <c r="G14" s="130"/>
      <c r="H14" s="14">
        <v>1</v>
      </c>
      <c r="I14" s="14">
        <v>2</v>
      </c>
      <c r="J14" s="15" t="s">
        <v>48</v>
      </c>
      <c r="K14" s="15">
        <f>H14*I14</f>
        <v>2</v>
      </c>
      <c r="L14" s="29" t="s">
        <v>49</v>
      </c>
      <c r="M14" s="29" t="s">
        <v>50</v>
      </c>
      <c r="N14" s="29" t="s">
        <v>51</v>
      </c>
      <c r="O14" s="29"/>
    </row>
    <row r="15" spans="1:15" ht="14.7" customHeight="1" thickBot="1" x14ac:dyDescent="0.45">
      <c r="A15" s="22"/>
      <c r="B15" s="23"/>
      <c r="C15" s="23"/>
      <c r="D15" s="24"/>
      <c r="E15" s="25"/>
      <c r="F15" s="127"/>
      <c r="G15" s="26"/>
      <c r="H15" s="38">
        <v>1</v>
      </c>
      <c r="I15" s="27"/>
      <c r="J15" s="28"/>
      <c r="K15" s="28"/>
      <c r="L15" s="29"/>
      <c r="M15" s="29"/>
      <c r="N15" s="29"/>
      <c r="O15" s="29"/>
    </row>
    <row r="16" spans="1:15" ht="14.7" customHeight="1" thickBot="1" x14ac:dyDescent="0.45">
      <c r="A16" s="10">
        <v>8</v>
      </c>
      <c r="B16" s="11" t="s">
        <v>52</v>
      </c>
      <c r="C16" s="11" t="s">
        <v>47</v>
      </c>
      <c r="D16" s="13" t="s">
        <v>20</v>
      </c>
      <c r="E16" s="120" t="s">
        <v>53</v>
      </c>
      <c r="F16" s="127"/>
      <c r="G16" s="132">
        <v>4</v>
      </c>
      <c r="H16" s="39">
        <v>1</v>
      </c>
      <c r="I16" s="14">
        <v>1</v>
      </c>
      <c r="J16" s="15"/>
      <c r="K16" s="15">
        <f>H16*I16</f>
        <v>1</v>
      </c>
      <c r="L16" s="21"/>
      <c r="M16" s="21"/>
      <c r="N16" s="21"/>
      <c r="O16" s="18" t="s">
        <v>26</v>
      </c>
    </row>
    <row r="17" spans="1:15" ht="14.7" customHeight="1" thickBot="1" x14ac:dyDescent="0.45">
      <c r="A17" s="10">
        <v>9</v>
      </c>
      <c r="B17" s="40" t="s">
        <v>54</v>
      </c>
      <c r="C17" s="40" t="s">
        <v>55</v>
      </c>
      <c r="D17" s="41" t="s">
        <v>56</v>
      </c>
      <c r="E17" s="121"/>
      <c r="F17" s="127"/>
      <c r="G17" s="131"/>
      <c r="H17" s="14">
        <v>1</v>
      </c>
      <c r="I17" s="14">
        <v>1</v>
      </c>
      <c r="J17" s="15"/>
      <c r="K17" s="15">
        <f>H17*I17</f>
        <v>1</v>
      </c>
      <c r="L17" s="29" t="s">
        <v>57</v>
      </c>
      <c r="M17" s="29" t="s">
        <v>58</v>
      </c>
      <c r="N17" s="29" t="s">
        <v>51</v>
      </c>
      <c r="O17" s="29"/>
    </row>
    <row r="18" spans="1:15" ht="14.7" customHeight="1" thickBot="1" x14ac:dyDescent="0.45">
      <c r="A18" s="22"/>
      <c r="B18" s="42"/>
      <c r="C18" s="42"/>
      <c r="D18" s="43"/>
      <c r="E18" s="25"/>
      <c r="F18" s="127"/>
      <c r="G18" s="26"/>
      <c r="H18" s="27"/>
      <c r="I18" s="27"/>
      <c r="J18" s="28"/>
      <c r="K18" s="28"/>
      <c r="L18" s="21"/>
      <c r="M18" s="21"/>
      <c r="N18" s="21"/>
      <c r="O18" s="21"/>
    </row>
    <row r="19" spans="1:15" ht="14.7" customHeight="1" thickBot="1" x14ac:dyDescent="0.45">
      <c r="A19" s="10">
        <v>10</v>
      </c>
      <c r="B19" s="11" t="s">
        <v>59</v>
      </c>
      <c r="C19" s="11" t="s">
        <v>56</v>
      </c>
      <c r="D19" s="13" t="s">
        <v>56</v>
      </c>
      <c r="E19" s="44" t="s">
        <v>56</v>
      </c>
      <c r="F19" s="127"/>
      <c r="G19" s="45">
        <v>5</v>
      </c>
      <c r="H19" s="14">
        <v>1</v>
      </c>
      <c r="I19" s="14">
        <v>3</v>
      </c>
      <c r="J19" s="15" t="s">
        <v>60</v>
      </c>
      <c r="K19" s="15">
        <f>H19*I19</f>
        <v>3</v>
      </c>
      <c r="L19" s="21"/>
      <c r="M19" s="21"/>
      <c r="N19" s="21"/>
      <c r="O19" s="18" t="s">
        <v>26</v>
      </c>
    </row>
    <row r="20" spans="1:15" ht="31.5" customHeight="1" thickBot="1" x14ac:dyDescent="0.45">
      <c r="A20" s="30"/>
      <c r="B20" s="31"/>
      <c r="C20" s="31"/>
      <c r="D20" s="32"/>
      <c r="E20" s="33"/>
      <c r="F20" s="127"/>
      <c r="G20" s="34"/>
      <c r="H20" s="35">
        <v>1</v>
      </c>
      <c r="I20" s="103"/>
      <c r="J20" s="103"/>
      <c r="K20" s="104"/>
      <c r="L20" s="36"/>
      <c r="M20" s="36"/>
      <c r="N20" s="37" t="s">
        <v>41</v>
      </c>
      <c r="O20" s="37"/>
    </row>
    <row r="21" spans="1:15" ht="31.5" customHeight="1" thickBot="1" x14ac:dyDescent="0.45">
      <c r="A21" s="112"/>
      <c r="B21" s="113"/>
      <c r="C21" s="113"/>
      <c r="D21" s="113"/>
      <c r="E21" s="114"/>
      <c r="F21" s="127"/>
      <c r="G21" s="117"/>
      <c r="H21" s="118"/>
      <c r="I21" s="118"/>
      <c r="J21" s="118"/>
      <c r="K21" s="119"/>
      <c r="L21" s="46"/>
      <c r="M21" s="46"/>
      <c r="N21" s="47" t="s">
        <v>61</v>
      </c>
      <c r="O21" s="47"/>
    </row>
    <row r="22" spans="1:15" ht="14.7" customHeight="1" thickBot="1" x14ac:dyDescent="0.45">
      <c r="A22" s="48">
        <v>11</v>
      </c>
      <c r="B22" s="49" t="s">
        <v>59</v>
      </c>
      <c r="C22" s="50" t="s">
        <v>56</v>
      </c>
      <c r="D22" s="51" t="s">
        <v>56</v>
      </c>
      <c r="E22" s="52" t="s">
        <v>56</v>
      </c>
      <c r="F22" s="127"/>
      <c r="G22" s="53">
        <v>6</v>
      </c>
      <c r="H22" s="53">
        <v>1</v>
      </c>
      <c r="I22" s="53">
        <v>3</v>
      </c>
      <c r="J22" s="15" t="s">
        <v>60</v>
      </c>
      <c r="K22" s="53">
        <f>H22*I22</f>
        <v>3</v>
      </c>
      <c r="L22" s="21"/>
      <c r="M22" s="21"/>
      <c r="N22" s="21"/>
      <c r="O22" s="21"/>
    </row>
    <row r="23" spans="1:15" ht="14.7" customHeight="1" thickBot="1" x14ac:dyDescent="0.45">
      <c r="A23" s="54"/>
      <c r="B23" s="55"/>
      <c r="C23" s="56"/>
      <c r="D23" s="28"/>
      <c r="E23" s="25"/>
      <c r="F23" s="127"/>
      <c r="G23" s="57"/>
      <c r="H23" s="58"/>
      <c r="I23" s="59"/>
      <c r="J23" s="58"/>
      <c r="K23" s="28"/>
      <c r="L23" s="21"/>
      <c r="M23" s="21"/>
      <c r="N23" s="21"/>
      <c r="O23" s="21"/>
    </row>
    <row r="24" spans="1:15" ht="15" customHeight="1" thickTop="1" thickBot="1" x14ac:dyDescent="0.45">
      <c r="A24" s="19">
        <v>12</v>
      </c>
      <c r="B24" s="60" t="s">
        <v>54</v>
      </c>
      <c r="C24" s="60" t="s">
        <v>55</v>
      </c>
      <c r="D24" s="61" t="s">
        <v>56</v>
      </c>
      <c r="E24" s="120" t="s">
        <v>53</v>
      </c>
      <c r="F24" s="127"/>
      <c r="G24" s="122">
        <v>7</v>
      </c>
      <c r="H24" s="62">
        <v>1</v>
      </c>
      <c r="I24" s="63">
        <v>1</v>
      </c>
      <c r="J24" s="64"/>
      <c r="K24" s="15">
        <f>H24*I24</f>
        <v>1</v>
      </c>
      <c r="L24" s="29" t="s">
        <v>62</v>
      </c>
      <c r="M24" s="29" t="s">
        <v>50</v>
      </c>
      <c r="N24" s="29" t="s">
        <v>51</v>
      </c>
      <c r="O24" s="29"/>
    </row>
    <row r="25" spans="1:15" ht="14.7" customHeight="1" thickBot="1" x14ac:dyDescent="0.45">
      <c r="A25" s="10">
        <v>13</v>
      </c>
      <c r="B25" s="11" t="s">
        <v>52</v>
      </c>
      <c r="C25" s="11" t="s">
        <v>47</v>
      </c>
      <c r="D25" s="13" t="s">
        <v>20</v>
      </c>
      <c r="E25" s="121"/>
      <c r="F25" s="127"/>
      <c r="G25" s="123"/>
      <c r="H25" s="65">
        <v>1</v>
      </c>
      <c r="I25" s="66">
        <v>1</v>
      </c>
      <c r="J25" s="15"/>
      <c r="K25" s="15">
        <f>H25*I25</f>
        <v>1</v>
      </c>
      <c r="L25" s="21"/>
      <c r="M25" s="21"/>
      <c r="N25" s="21"/>
      <c r="O25" s="21"/>
    </row>
    <row r="26" spans="1:15" ht="14.7" customHeight="1" thickBot="1" x14ac:dyDescent="0.45">
      <c r="A26" s="22"/>
      <c r="B26" s="23"/>
      <c r="C26" s="23"/>
      <c r="D26" s="24"/>
      <c r="E26" s="67"/>
      <c r="F26" s="127"/>
      <c r="G26" s="68"/>
      <c r="H26" s="69"/>
      <c r="I26" s="27"/>
      <c r="J26" s="28"/>
      <c r="K26" s="28"/>
      <c r="L26" s="21"/>
      <c r="M26" s="21"/>
      <c r="N26" s="21"/>
      <c r="O26" s="21"/>
    </row>
    <row r="27" spans="1:15" ht="14.7" customHeight="1" thickBot="1" x14ac:dyDescent="0.45">
      <c r="A27" s="10">
        <v>14</v>
      </c>
      <c r="B27" s="11" t="s">
        <v>46</v>
      </c>
      <c r="C27" s="11" t="s">
        <v>47</v>
      </c>
      <c r="D27" s="13" t="s">
        <v>20</v>
      </c>
      <c r="E27" s="70" t="s">
        <v>44</v>
      </c>
      <c r="F27" s="127"/>
      <c r="G27" s="71">
        <v>8</v>
      </c>
      <c r="H27" s="65">
        <v>1</v>
      </c>
      <c r="I27" s="14">
        <v>1</v>
      </c>
      <c r="J27" s="15" t="s">
        <v>63</v>
      </c>
      <c r="K27" s="15">
        <v>2</v>
      </c>
      <c r="L27" s="29" t="s">
        <v>64</v>
      </c>
      <c r="M27" s="29" t="s">
        <v>40</v>
      </c>
      <c r="N27" s="29" t="s">
        <v>51</v>
      </c>
      <c r="O27" s="29"/>
    </row>
    <row r="28" spans="1:15" ht="14.7" customHeight="1" thickBot="1" x14ac:dyDescent="0.45">
      <c r="A28" s="22"/>
      <c r="B28" s="23"/>
      <c r="C28" s="23"/>
      <c r="D28" s="24"/>
      <c r="E28" s="25"/>
      <c r="F28" s="127"/>
      <c r="G28" s="57"/>
      <c r="H28" s="69"/>
      <c r="I28" s="27"/>
      <c r="J28" s="28"/>
      <c r="K28" s="28"/>
      <c r="L28" s="29"/>
      <c r="M28" s="29"/>
      <c r="N28" s="29"/>
      <c r="O28" s="29"/>
    </row>
    <row r="29" spans="1:15" ht="19.95" customHeight="1" thickBot="1" x14ac:dyDescent="0.45">
      <c r="A29" s="10">
        <v>15</v>
      </c>
      <c r="B29" s="11" t="s">
        <v>29</v>
      </c>
      <c r="C29" s="11" t="s">
        <v>19</v>
      </c>
      <c r="D29" s="13" t="s">
        <v>20</v>
      </c>
      <c r="E29" s="120" t="s">
        <v>21</v>
      </c>
      <c r="F29" s="127"/>
      <c r="G29" s="122">
        <v>9</v>
      </c>
      <c r="H29" s="65">
        <v>1</v>
      </c>
      <c r="I29" s="14">
        <v>3</v>
      </c>
      <c r="J29" s="15" t="s">
        <v>30</v>
      </c>
      <c r="K29" s="15">
        <f>H29*I29</f>
        <v>3</v>
      </c>
      <c r="L29" s="21"/>
      <c r="M29" s="21"/>
      <c r="N29" s="21"/>
      <c r="O29" s="18" t="s">
        <v>26</v>
      </c>
    </row>
    <row r="30" spans="1:15" ht="19.95" customHeight="1" thickBot="1" x14ac:dyDescent="0.45">
      <c r="A30" s="10">
        <v>16</v>
      </c>
      <c r="B30" s="11" t="s">
        <v>27</v>
      </c>
      <c r="C30" s="11" t="s">
        <v>19</v>
      </c>
      <c r="D30" s="13" t="s">
        <v>20</v>
      </c>
      <c r="E30" s="124"/>
      <c r="F30" s="127"/>
      <c r="G30" s="125"/>
      <c r="H30" s="65">
        <v>1</v>
      </c>
      <c r="I30" s="14">
        <v>3</v>
      </c>
      <c r="J30" s="15" t="s">
        <v>28</v>
      </c>
      <c r="K30" s="15">
        <f>H30*I30</f>
        <v>3</v>
      </c>
      <c r="L30" s="21"/>
      <c r="M30" s="21"/>
      <c r="N30" s="21"/>
      <c r="O30" s="21"/>
    </row>
    <row r="31" spans="1:15" ht="14.7" customHeight="1" thickBot="1" x14ac:dyDescent="0.45">
      <c r="A31" s="72">
        <v>17</v>
      </c>
      <c r="B31" s="73" t="s">
        <v>18</v>
      </c>
      <c r="C31" s="73" t="s">
        <v>19</v>
      </c>
      <c r="D31" s="74" t="s">
        <v>20</v>
      </c>
      <c r="E31" s="124"/>
      <c r="F31" s="128"/>
      <c r="G31" s="123"/>
      <c r="H31" s="75">
        <v>1</v>
      </c>
      <c r="I31" s="76">
        <v>3</v>
      </c>
      <c r="J31" s="15" t="s">
        <v>23</v>
      </c>
      <c r="K31" s="77">
        <f>H31*I31</f>
        <v>3</v>
      </c>
      <c r="L31" s="78"/>
      <c r="M31" s="78"/>
      <c r="N31" s="78"/>
      <c r="O31" s="78"/>
    </row>
    <row r="32" spans="1:15" ht="31.5" customHeight="1" thickBot="1" x14ac:dyDescent="0.45">
      <c r="A32" s="102" t="s">
        <v>65</v>
      </c>
      <c r="B32" s="103"/>
      <c r="C32" s="103"/>
      <c r="D32" s="103"/>
      <c r="E32" s="103"/>
      <c r="F32" s="103"/>
      <c r="G32" s="104"/>
      <c r="H32" s="35">
        <v>3</v>
      </c>
      <c r="I32" s="103"/>
      <c r="J32" s="103"/>
      <c r="K32" s="104"/>
      <c r="L32" s="36"/>
      <c r="M32" s="36"/>
      <c r="N32" s="37" t="s">
        <v>66</v>
      </c>
      <c r="O32" s="37"/>
    </row>
    <row r="33" spans="1:15" ht="15" thickBot="1" x14ac:dyDescent="0.45">
      <c r="A33" s="79">
        <v>18</v>
      </c>
      <c r="B33" s="80" t="s">
        <v>67</v>
      </c>
      <c r="C33" s="80" t="s">
        <v>68</v>
      </c>
      <c r="D33" s="81" t="s">
        <v>69</v>
      </c>
      <c r="E33" s="105" t="s">
        <v>70</v>
      </c>
      <c r="F33" s="82"/>
      <c r="G33" s="107">
        <v>10</v>
      </c>
      <c r="H33" s="83">
        <v>1</v>
      </c>
      <c r="I33" s="83">
        <v>1</v>
      </c>
      <c r="J33" s="81" t="s">
        <v>67</v>
      </c>
      <c r="K33" s="81">
        <v>1</v>
      </c>
      <c r="L33" s="84" t="s">
        <v>71</v>
      </c>
      <c r="M33" s="84" t="s">
        <v>72</v>
      </c>
      <c r="N33" s="29" t="s">
        <v>51</v>
      </c>
      <c r="O33" s="18" t="s">
        <v>26</v>
      </c>
    </row>
    <row r="34" spans="1:15" ht="24.45" thickBot="1" x14ac:dyDescent="0.45">
      <c r="A34" s="85">
        <v>19</v>
      </c>
      <c r="B34" s="86" t="s">
        <v>73</v>
      </c>
      <c r="C34" s="86" t="s">
        <v>74</v>
      </c>
      <c r="D34" s="87" t="s">
        <v>69</v>
      </c>
      <c r="E34" s="106"/>
      <c r="F34" s="109" t="s">
        <v>75</v>
      </c>
      <c r="G34" s="108"/>
      <c r="H34" s="85">
        <v>2</v>
      </c>
      <c r="I34" s="85">
        <v>1</v>
      </c>
      <c r="J34" s="85" t="s">
        <v>76</v>
      </c>
      <c r="K34" s="85">
        <f>H34*I34</f>
        <v>2</v>
      </c>
      <c r="L34" s="21"/>
      <c r="M34" s="21"/>
      <c r="N34" s="88" t="s">
        <v>77</v>
      </c>
      <c r="O34" s="88"/>
    </row>
    <row r="35" spans="1:15" ht="15" thickBot="1" x14ac:dyDescent="0.45">
      <c r="A35" s="89"/>
      <c r="B35" s="90"/>
      <c r="C35" s="90"/>
      <c r="D35" s="89"/>
      <c r="E35" s="91"/>
      <c r="F35" s="109"/>
      <c r="G35" s="89"/>
      <c r="H35" s="89"/>
      <c r="I35" s="89"/>
      <c r="J35" s="89"/>
      <c r="K35" s="89"/>
      <c r="L35" s="21"/>
      <c r="M35" s="84" t="s">
        <v>78</v>
      </c>
      <c r="N35" s="21"/>
      <c r="O35" s="18" t="s">
        <v>26</v>
      </c>
    </row>
    <row r="36" spans="1:15" ht="73.95" customHeight="1" thickBot="1" x14ac:dyDescent="0.45">
      <c r="A36" s="85">
        <v>20</v>
      </c>
      <c r="B36" s="92" t="s">
        <v>79</v>
      </c>
      <c r="C36" s="92" t="s">
        <v>80</v>
      </c>
      <c r="D36" s="85" t="s">
        <v>69</v>
      </c>
      <c r="E36" s="93" t="s">
        <v>81</v>
      </c>
      <c r="F36" s="109"/>
      <c r="G36" s="85">
        <v>11</v>
      </c>
      <c r="H36" s="85">
        <v>2</v>
      </c>
      <c r="I36" s="85">
        <v>3</v>
      </c>
      <c r="J36" s="85" t="s">
        <v>82</v>
      </c>
      <c r="K36" s="85">
        <f>H36*I36</f>
        <v>6</v>
      </c>
      <c r="L36" s="21"/>
      <c r="M36" s="21"/>
      <c r="N36" s="21"/>
      <c r="O36" s="21"/>
    </row>
    <row r="37" spans="1:15" ht="15" thickBot="1" x14ac:dyDescent="0.45">
      <c r="A37" s="89"/>
      <c r="B37" s="90"/>
      <c r="C37" s="90"/>
      <c r="D37" s="89"/>
      <c r="E37" s="91"/>
      <c r="F37" s="109"/>
      <c r="G37" s="89"/>
      <c r="H37" s="89"/>
      <c r="I37" s="89"/>
      <c r="J37" s="89"/>
      <c r="K37" s="89"/>
      <c r="L37" s="21"/>
      <c r="M37" s="21"/>
      <c r="N37" s="21"/>
      <c r="O37" s="21"/>
    </row>
    <row r="38" spans="1:15" ht="15" thickBot="1" x14ac:dyDescent="0.45">
      <c r="A38" s="85">
        <v>21</v>
      </c>
      <c r="B38" s="92" t="s">
        <v>83</v>
      </c>
      <c r="C38" s="92" t="s">
        <v>84</v>
      </c>
      <c r="D38" s="85" t="s">
        <v>85</v>
      </c>
      <c r="E38" s="110" t="s">
        <v>86</v>
      </c>
      <c r="F38" s="109"/>
      <c r="G38" s="111">
        <v>12</v>
      </c>
      <c r="H38" s="85">
        <v>1</v>
      </c>
      <c r="I38" s="85">
        <v>1</v>
      </c>
      <c r="J38" s="85"/>
      <c r="K38" s="85">
        <f>H38*I38</f>
        <v>1</v>
      </c>
      <c r="L38" s="29" t="s">
        <v>87</v>
      </c>
      <c r="M38" s="29" t="s">
        <v>88</v>
      </c>
      <c r="N38" s="29" t="s">
        <v>51</v>
      </c>
      <c r="O38" s="29"/>
    </row>
    <row r="39" spans="1:15" ht="48.45" thickBot="1" x14ac:dyDescent="0.45">
      <c r="A39" s="85">
        <v>22</v>
      </c>
      <c r="B39" s="92" t="s">
        <v>89</v>
      </c>
      <c r="C39" s="92" t="s">
        <v>90</v>
      </c>
      <c r="D39" s="85" t="s">
        <v>91</v>
      </c>
      <c r="E39" s="110"/>
      <c r="F39" s="109"/>
      <c r="G39" s="111"/>
      <c r="H39" s="85">
        <v>2</v>
      </c>
      <c r="I39" s="85">
        <v>2</v>
      </c>
      <c r="J39" s="85" t="s">
        <v>92</v>
      </c>
      <c r="K39" s="85">
        <f>H39*I39</f>
        <v>4</v>
      </c>
      <c r="L39" s="29" t="s">
        <v>93</v>
      </c>
      <c r="M39" s="21"/>
      <c r="N39" s="94" t="s">
        <v>94</v>
      </c>
      <c r="O39" s="18" t="s">
        <v>26</v>
      </c>
    </row>
    <row r="40" spans="1:15" ht="31.5" customHeight="1" thickBot="1" x14ac:dyDescent="0.45">
      <c r="A40" s="30"/>
      <c r="B40" s="31"/>
      <c r="C40" s="31"/>
      <c r="D40" s="32"/>
      <c r="E40" s="33"/>
      <c r="F40" s="109"/>
      <c r="G40" s="34"/>
      <c r="H40" s="35">
        <v>1</v>
      </c>
      <c r="I40" s="103"/>
      <c r="J40" s="103"/>
      <c r="K40" s="104"/>
      <c r="L40" s="36"/>
      <c r="M40" s="36"/>
      <c r="N40" s="37" t="s">
        <v>41</v>
      </c>
      <c r="O40" s="37"/>
    </row>
    <row r="41" spans="1:15" ht="15" thickBot="1" x14ac:dyDescent="0.45">
      <c r="A41" s="89"/>
      <c r="B41" s="90"/>
      <c r="C41" s="90"/>
      <c r="D41" s="89"/>
      <c r="E41" s="91"/>
      <c r="F41" s="109"/>
      <c r="G41" s="89"/>
      <c r="H41" s="89"/>
      <c r="I41" s="89"/>
      <c r="J41" s="89"/>
      <c r="K41" s="89"/>
      <c r="L41" s="29"/>
      <c r="M41" s="29"/>
      <c r="N41" s="29"/>
      <c r="O41" s="29"/>
    </row>
    <row r="42" spans="1:15" ht="48.45" thickBot="1" x14ac:dyDescent="0.45">
      <c r="A42" s="85">
        <v>23</v>
      </c>
      <c r="B42" s="92" t="s">
        <v>95</v>
      </c>
      <c r="C42" s="92" t="s">
        <v>96</v>
      </c>
      <c r="D42" s="85" t="s">
        <v>97</v>
      </c>
      <c r="E42" s="93" t="s">
        <v>98</v>
      </c>
      <c r="F42" s="109"/>
      <c r="G42" s="85">
        <v>13</v>
      </c>
      <c r="H42" s="85">
        <v>2</v>
      </c>
      <c r="I42" s="85">
        <v>2</v>
      </c>
      <c r="J42" s="85" t="s">
        <v>99</v>
      </c>
      <c r="K42" s="85">
        <f>H42*I42</f>
        <v>4</v>
      </c>
      <c r="L42" s="29" t="s">
        <v>100</v>
      </c>
      <c r="M42" s="95" t="s">
        <v>101</v>
      </c>
      <c r="N42" s="94" t="s">
        <v>102</v>
      </c>
      <c r="O42" s="18" t="s">
        <v>26</v>
      </c>
    </row>
    <row r="43" spans="1:15" ht="15" thickBot="1" x14ac:dyDescent="0.45">
      <c r="A43" s="89"/>
      <c r="B43" s="90"/>
      <c r="C43" s="90"/>
      <c r="D43" s="89"/>
      <c r="E43" s="91"/>
      <c r="F43" s="109"/>
      <c r="G43" s="89"/>
      <c r="H43" s="89"/>
      <c r="I43" s="89"/>
      <c r="J43" s="89"/>
      <c r="K43" s="89"/>
      <c r="L43" s="21"/>
      <c r="M43" s="21"/>
      <c r="N43" s="21"/>
      <c r="O43" s="21"/>
    </row>
    <row r="44" spans="1:15" ht="110.25" customHeight="1" thickBot="1" x14ac:dyDescent="0.45">
      <c r="A44" s="85">
        <v>24</v>
      </c>
      <c r="B44" s="92" t="s">
        <v>103</v>
      </c>
      <c r="C44" s="92" t="s">
        <v>104</v>
      </c>
      <c r="D44" s="85" t="s">
        <v>105</v>
      </c>
      <c r="E44" s="93" t="s">
        <v>106</v>
      </c>
      <c r="F44" s="109"/>
      <c r="G44" s="85">
        <v>14</v>
      </c>
      <c r="H44" s="85">
        <v>2</v>
      </c>
      <c r="I44" s="85">
        <v>4</v>
      </c>
      <c r="J44" s="85" t="s">
        <v>107</v>
      </c>
      <c r="K44" s="85">
        <f>H44*I44</f>
        <v>8</v>
      </c>
      <c r="L44" s="21"/>
      <c r="M44" s="95" t="s">
        <v>108</v>
      </c>
      <c r="N44" s="21"/>
      <c r="O44" s="18" t="s">
        <v>26</v>
      </c>
    </row>
    <row r="45" spans="1:15" ht="15" thickBot="1" x14ac:dyDescent="0.45">
      <c r="A45" s="89"/>
      <c r="B45" s="90"/>
      <c r="C45" s="90"/>
      <c r="D45" s="89"/>
      <c r="E45" s="91"/>
      <c r="F45" s="109"/>
      <c r="G45" s="89"/>
      <c r="H45" s="89"/>
      <c r="I45" s="89"/>
      <c r="J45" s="89"/>
      <c r="K45" s="89"/>
      <c r="L45" s="29"/>
      <c r="M45" s="29" t="s">
        <v>109</v>
      </c>
      <c r="N45" s="29"/>
      <c r="O45" s="29"/>
    </row>
    <row r="46" spans="1:15" ht="24.45" thickBot="1" x14ac:dyDescent="0.45">
      <c r="A46" s="85">
        <v>25</v>
      </c>
      <c r="B46" s="92" t="s">
        <v>110</v>
      </c>
      <c r="C46" s="92" t="s">
        <v>111</v>
      </c>
      <c r="D46" s="85" t="s">
        <v>112</v>
      </c>
      <c r="E46" s="93" t="s">
        <v>112</v>
      </c>
      <c r="F46" s="109"/>
      <c r="G46" s="85">
        <v>15</v>
      </c>
      <c r="H46" s="85">
        <v>1</v>
      </c>
      <c r="I46" s="85">
        <v>2</v>
      </c>
      <c r="J46" s="85" t="s">
        <v>113</v>
      </c>
      <c r="K46" s="85">
        <f>H46*I46</f>
        <v>2</v>
      </c>
      <c r="L46" s="21"/>
      <c r="M46" s="29"/>
      <c r="N46" s="18" t="s">
        <v>114</v>
      </c>
      <c r="O46" s="18" t="s">
        <v>26</v>
      </c>
    </row>
    <row r="47" spans="1:15" ht="31.5" customHeight="1" thickBot="1" x14ac:dyDescent="0.45">
      <c r="A47" s="30"/>
      <c r="B47" s="31"/>
      <c r="C47" s="31"/>
      <c r="D47" s="32"/>
      <c r="E47" s="33"/>
      <c r="F47" s="109"/>
      <c r="G47" s="34"/>
      <c r="H47" s="35">
        <v>1</v>
      </c>
      <c r="I47" s="103"/>
      <c r="J47" s="103"/>
      <c r="K47" s="104"/>
      <c r="L47" s="36"/>
      <c r="M47" s="36"/>
      <c r="N47" s="37" t="s">
        <v>41</v>
      </c>
      <c r="O47" s="37"/>
    </row>
    <row r="48" spans="1:15" ht="31.5" customHeight="1" thickBot="1" x14ac:dyDescent="0.45">
      <c r="A48" s="112"/>
      <c r="B48" s="113"/>
      <c r="C48" s="113"/>
      <c r="D48" s="113"/>
      <c r="E48" s="114"/>
      <c r="F48" s="109"/>
      <c r="G48" s="112"/>
      <c r="H48" s="113"/>
      <c r="I48" s="113"/>
      <c r="J48" s="113"/>
      <c r="K48" s="114"/>
      <c r="L48" s="46"/>
      <c r="M48" s="46"/>
      <c r="N48" s="47" t="s">
        <v>115</v>
      </c>
      <c r="O48" s="47"/>
    </row>
    <row r="49" spans="1:15" ht="72.45" thickBot="1" x14ac:dyDescent="0.45">
      <c r="A49" s="85">
        <v>26</v>
      </c>
      <c r="B49" s="92" t="s">
        <v>103</v>
      </c>
      <c r="C49" s="92" t="s">
        <v>104</v>
      </c>
      <c r="D49" s="85" t="s">
        <v>105</v>
      </c>
      <c r="E49" s="93" t="s">
        <v>106</v>
      </c>
      <c r="F49" s="109"/>
      <c r="G49" s="85">
        <v>16</v>
      </c>
      <c r="H49" s="85">
        <v>1</v>
      </c>
      <c r="I49" s="85">
        <v>4</v>
      </c>
      <c r="J49" s="85" t="s">
        <v>116</v>
      </c>
      <c r="K49" s="85">
        <f>H49*I49</f>
        <v>4</v>
      </c>
      <c r="L49" s="21"/>
      <c r="M49" s="21"/>
      <c r="N49" s="21"/>
      <c r="O49" s="21"/>
    </row>
    <row r="50" spans="1:15" ht="15" thickBot="1" x14ac:dyDescent="0.45">
      <c r="A50" s="89"/>
      <c r="B50" s="90"/>
      <c r="C50" s="90"/>
      <c r="D50" s="89"/>
      <c r="E50" s="91"/>
      <c r="F50" s="109"/>
      <c r="G50" s="90"/>
      <c r="H50" s="89"/>
      <c r="I50" s="89"/>
      <c r="J50" s="89"/>
      <c r="K50" s="89"/>
      <c r="L50" s="29"/>
      <c r="M50" s="29"/>
      <c r="N50" s="29"/>
      <c r="O50" s="29"/>
    </row>
    <row r="51" spans="1:15" ht="24.45" thickBot="1" x14ac:dyDescent="0.45">
      <c r="A51" s="85">
        <v>27</v>
      </c>
      <c r="B51" s="92" t="s">
        <v>117</v>
      </c>
      <c r="C51" s="92" t="s">
        <v>96</v>
      </c>
      <c r="D51" s="85" t="s">
        <v>97</v>
      </c>
      <c r="E51" s="105" t="s">
        <v>118</v>
      </c>
      <c r="F51" s="109"/>
      <c r="G51" s="115">
        <v>17</v>
      </c>
      <c r="H51" s="85">
        <v>1</v>
      </c>
      <c r="I51" s="85">
        <v>2</v>
      </c>
      <c r="J51" s="85" t="s">
        <v>119</v>
      </c>
      <c r="K51" s="85">
        <f>H51*I51</f>
        <v>2</v>
      </c>
      <c r="L51" s="29" t="s">
        <v>120</v>
      </c>
      <c r="M51" s="29" t="s">
        <v>101</v>
      </c>
      <c r="N51" s="29" t="s">
        <v>51</v>
      </c>
      <c r="O51" s="18" t="s">
        <v>26</v>
      </c>
    </row>
    <row r="52" spans="1:15" ht="36.450000000000003" thickBot="1" x14ac:dyDescent="0.45">
      <c r="A52" s="85">
        <v>28</v>
      </c>
      <c r="B52" s="92" t="s">
        <v>121</v>
      </c>
      <c r="C52" s="92" t="s">
        <v>122</v>
      </c>
      <c r="D52" s="85" t="s">
        <v>97</v>
      </c>
      <c r="E52" s="106"/>
      <c r="F52" s="109"/>
      <c r="G52" s="116"/>
      <c r="H52" s="85">
        <v>1</v>
      </c>
      <c r="I52" s="85">
        <v>3</v>
      </c>
      <c r="J52" s="85" t="s">
        <v>123</v>
      </c>
      <c r="K52" s="85">
        <v>2</v>
      </c>
      <c r="L52" s="29" t="s">
        <v>124</v>
      </c>
      <c r="M52" s="29" t="s">
        <v>88</v>
      </c>
      <c r="N52" s="88" t="s">
        <v>125</v>
      </c>
      <c r="O52" s="18" t="s">
        <v>26</v>
      </c>
    </row>
    <row r="53" spans="1:15" ht="15" thickBot="1" x14ac:dyDescent="0.45">
      <c r="A53" s="89"/>
      <c r="B53" s="90"/>
      <c r="C53" s="90"/>
      <c r="D53" s="89"/>
      <c r="E53" s="91"/>
      <c r="F53" s="109"/>
      <c r="G53" s="89"/>
      <c r="H53" s="89"/>
      <c r="I53" s="89"/>
      <c r="J53" s="89"/>
      <c r="K53" s="89"/>
      <c r="L53" s="29"/>
      <c r="M53" s="29"/>
      <c r="N53" s="29"/>
      <c r="O53" s="29"/>
    </row>
    <row r="54" spans="1:15" ht="24.45" thickBot="1" x14ac:dyDescent="0.45">
      <c r="A54" s="85">
        <v>29</v>
      </c>
      <c r="B54" s="92" t="s">
        <v>89</v>
      </c>
      <c r="C54" s="92" t="s">
        <v>90</v>
      </c>
      <c r="D54" s="85" t="s">
        <v>91</v>
      </c>
      <c r="E54" s="110" t="s">
        <v>126</v>
      </c>
      <c r="F54" s="109"/>
      <c r="G54" s="111">
        <v>18</v>
      </c>
      <c r="H54" s="85">
        <v>1</v>
      </c>
      <c r="I54" s="85">
        <v>2</v>
      </c>
      <c r="J54" s="85" t="s">
        <v>127</v>
      </c>
      <c r="K54" s="85">
        <f>H54*I54</f>
        <v>2</v>
      </c>
      <c r="L54" s="21"/>
      <c r="M54" s="21"/>
      <c r="N54" s="21"/>
      <c r="O54" s="21"/>
    </row>
    <row r="55" spans="1:15" ht="15" thickBot="1" x14ac:dyDescent="0.45">
      <c r="A55" s="85">
        <v>30</v>
      </c>
      <c r="B55" s="92" t="s">
        <v>83</v>
      </c>
      <c r="C55" s="92" t="s">
        <v>84</v>
      </c>
      <c r="D55" s="85" t="s">
        <v>85</v>
      </c>
      <c r="E55" s="110"/>
      <c r="F55" s="109"/>
      <c r="G55" s="111"/>
      <c r="H55" s="85">
        <v>1</v>
      </c>
      <c r="I55" s="85">
        <v>1</v>
      </c>
      <c r="J55" s="85"/>
      <c r="K55" s="85">
        <f>H55*I55</f>
        <v>1</v>
      </c>
      <c r="L55" s="29" t="s">
        <v>128</v>
      </c>
      <c r="M55" s="29" t="s">
        <v>78</v>
      </c>
      <c r="N55" s="29" t="s">
        <v>51</v>
      </c>
      <c r="O55" s="29"/>
    </row>
    <row r="56" spans="1:15" ht="15" thickBot="1" x14ac:dyDescent="0.45">
      <c r="A56" s="89"/>
      <c r="B56" s="90"/>
      <c r="C56" s="90"/>
      <c r="D56" s="89"/>
      <c r="E56" s="91"/>
      <c r="F56" s="109"/>
      <c r="G56" s="89"/>
      <c r="H56" s="89"/>
      <c r="I56" s="89"/>
      <c r="J56" s="89"/>
      <c r="K56" s="89"/>
      <c r="L56" s="29"/>
      <c r="M56" s="29"/>
      <c r="N56" s="29"/>
      <c r="O56" s="29"/>
    </row>
    <row r="57" spans="1:15" ht="37.5" customHeight="1" thickBot="1" x14ac:dyDescent="0.45">
      <c r="A57" s="85">
        <v>31</v>
      </c>
      <c r="B57" s="92" t="s">
        <v>79</v>
      </c>
      <c r="C57" s="92" t="s">
        <v>80</v>
      </c>
      <c r="D57" s="85" t="s">
        <v>69</v>
      </c>
      <c r="E57" s="93" t="s">
        <v>81</v>
      </c>
      <c r="F57" s="109"/>
      <c r="G57" s="85">
        <v>19</v>
      </c>
      <c r="H57" s="85">
        <v>1</v>
      </c>
      <c r="I57" s="85">
        <v>3</v>
      </c>
      <c r="J57" s="85" t="s">
        <v>129</v>
      </c>
      <c r="K57" s="85">
        <f>H57*I57</f>
        <v>3</v>
      </c>
      <c r="L57" s="21"/>
      <c r="M57" s="21"/>
      <c r="N57" s="21"/>
      <c r="O57" s="18" t="s">
        <v>26</v>
      </c>
    </row>
    <row r="58" spans="1:15" ht="15" thickBot="1" x14ac:dyDescent="0.45">
      <c r="A58" s="89"/>
      <c r="B58" s="90"/>
      <c r="C58" s="90"/>
      <c r="D58" s="89"/>
      <c r="E58" s="96"/>
      <c r="F58" s="109"/>
      <c r="G58" s="89"/>
      <c r="H58" s="89"/>
      <c r="I58" s="89"/>
      <c r="J58" s="89"/>
      <c r="K58" s="89"/>
      <c r="L58" s="21"/>
      <c r="M58" s="21"/>
      <c r="N58" s="21"/>
      <c r="O58" s="21"/>
    </row>
    <row r="59" spans="1:15" ht="43.3" thickBot="1" x14ac:dyDescent="0.45">
      <c r="A59" s="85">
        <v>32</v>
      </c>
      <c r="B59" s="86" t="s">
        <v>73</v>
      </c>
      <c r="C59" s="86" t="s">
        <v>74</v>
      </c>
      <c r="D59" s="87" t="s">
        <v>69</v>
      </c>
      <c r="E59" s="93" t="s">
        <v>130</v>
      </c>
      <c r="F59" s="109"/>
      <c r="G59" s="85">
        <v>20</v>
      </c>
      <c r="H59" s="85">
        <v>3</v>
      </c>
      <c r="I59" s="85">
        <v>1</v>
      </c>
      <c r="J59" s="85" t="s">
        <v>131</v>
      </c>
      <c r="K59" s="85">
        <f>H59*I59</f>
        <v>3</v>
      </c>
      <c r="L59" s="88" t="s">
        <v>132</v>
      </c>
      <c r="M59" s="95" t="s">
        <v>72</v>
      </c>
      <c r="N59" s="94" t="s">
        <v>133</v>
      </c>
      <c r="O59" s="18" t="s">
        <v>26</v>
      </c>
    </row>
    <row r="60" spans="1:15" ht="15" thickBot="1" x14ac:dyDescent="0.45">
      <c r="A60" s="97"/>
      <c r="G60" s="98" t="s">
        <v>134</v>
      </c>
      <c r="H60" s="99">
        <f>SUM(H5:H59)</f>
        <v>49</v>
      </c>
      <c r="I60" s="100"/>
      <c r="J60" s="100"/>
      <c r="K60" s="99">
        <f>SUM(K5:K59)</f>
        <v>82</v>
      </c>
    </row>
    <row r="61" spans="1:15" x14ac:dyDescent="0.4">
      <c r="G61" s="1" t="s">
        <v>135</v>
      </c>
      <c r="H61" s="101" t="s">
        <v>136</v>
      </c>
      <c r="I61" s="101"/>
      <c r="J61" s="101"/>
      <c r="K61" s="101"/>
    </row>
    <row r="62" spans="1:15" x14ac:dyDescent="0.4">
      <c r="G62" t="s">
        <v>137</v>
      </c>
      <c r="H62" s="101" t="s">
        <v>138</v>
      </c>
      <c r="I62" s="101"/>
      <c r="J62" s="101"/>
      <c r="K62" s="101">
        <v>5</v>
      </c>
    </row>
    <row r="64" spans="1:15" x14ac:dyDescent="0.4">
      <c r="H64" s="98">
        <v>55</v>
      </c>
      <c r="I64" s="98"/>
      <c r="J64" s="98"/>
      <c r="K64" s="98">
        <v>87</v>
      </c>
    </row>
  </sheetData>
  <mergeCells count="32">
    <mergeCell ref="I12:K12"/>
    <mergeCell ref="E13:E14"/>
    <mergeCell ref="G13:G14"/>
    <mergeCell ref="E16:E17"/>
    <mergeCell ref="G16:G17"/>
    <mergeCell ref="E29:E31"/>
    <mergeCell ref="G29:G31"/>
    <mergeCell ref="E5:E7"/>
    <mergeCell ref="F5:F31"/>
    <mergeCell ref="G5:G7"/>
    <mergeCell ref="E9:E10"/>
    <mergeCell ref="G9:G10"/>
    <mergeCell ref="I20:K20"/>
    <mergeCell ref="A21:E21"/>
    <mergeCell ref="G21:K21"/>
    <mergeCell ref="E24:E25"/>
    <mergeCell ref="G24:G25"/>
    <mergeCell ref="A32:G32"/>
    <mergeCell ref="I32:K32"/>
    <mergeCell ref="E33:E34"/>
    <mergeCell ref="G33:G34"/>
    <mergeCell ref="F34:F59"/>
    <mergeCell ref="E38:E39"/>
    <mergeCell ref="G38:G39"/>
    <mergeCell ref="I40:K40"/>
    <mergeCell ref="I47:K47"/>
    <mergeCell ref="A48:E48"/>
    <mergeCell ref="G48:K48"/>
    <mergeCell ref="E51:E52"/>
    <mergeCell ref="G51:G52"/>
    <mergeCell ref="E54:E55"/>
    <mergeCell ref="G54:G55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3AA82-7259-42E7-B5C8-2D89E77FD908}">
  <dimension ref="B1:B41"/>
  <sheetViews>
    <sheetView zoomScale="85" zoomScaleNormal="85" workbookViewId="0">
      <selection activeCell="A35" sqref="A35"/>
    </sheetView>
  </sheetViews>
  <sheetFormatPr defaultRowHeight="14.6" x14ac:dyDescent="0.4"/>
  <sheetData>
    <row r="1" spans="2:2" x14ac:dyDescent="0.4">
      <c r="B1" t="s">
        <v>139</v>
      </c>
    </row>
    <row r="41" spans="2:2" x14ac:dyDescent="0.4">
      <c r="B41" t="s">
        <v>140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Route Plan</vt:lpstr>
      <vt:lpstr>Collateral Examples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2024-06-25T02:01:33Z</dcterms:created>
  <dcterms:modified xsi:type="dcterms:W3CDTF">2024-06-25T02:22:00Z</dcterms:modified>
  <cp:category/>
  <cp:contentStatus/>
</cp:coreProperties>
</file>